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3f16750d432b53f7a01086102c5149454168d230/47605134250/1796ddc3-fb81-4671-8ddb-d14aabc8df54/"/>
    </mc:Choice>
  </mc:AlternateContent>
  <xr:revisionPtr revIDLastSave="0" documentId="13_ncr:1_{1C460280-F2E3-4E8A-8CCF-F96D97B82410}" xr6:coauthVersionLast="47" xr6:coauthVersionMax="47" xr10:uidLastSave="{00000000-0000-0000-0000-000000000000}"/>
  <bookViews>
    <workbookView xWindow="28680" yWindow="-120" windowWidth="29040" windowHeight="17520" xr2:uid="{C083A4F4-ECA4-4B07-8430-7A6E35DCDC6B}"/>
  </bookViews>
  <sheets>
    <sheet name="JDM" sheetId="1" r:id="rId1"/>
    <sheet name="ülekantavate detailsem lisa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E5" i="2"/>
  <c r="F5" i="2"/>
  <c r="C9" i="2"/>
  <c r="C10" i="2"/>
  <c r="C12" i="2"/>
  <c r="C11" i="2"/>
  <c r="C8" i="2"/>
  <c r="C7" i="2"/>
  <c r="C6" i="2"/>
  <c r="M13" i="1" l="1"/>
  <c r="N13" i="1" s="1"/>
  <c r="M12" i="1"/>
  <c r="N12" i="1" s="1"/>
</calcChain>
</file>

<file path=xl/sharedStrings.xml><?xml version="1.0" encoding="utf-8"?>
<sst xmlns="http://schemas.openxmlformats.org/spreadsheetml/2006/main" count="155" uniqueCount="97">
  <si>
    <t>Tegevuspõhise eelarve korral</t>
  </si>
  <si>
    <t>Tervikliku ülevaate saamiseks sisaldab vorm infot jääkide kohta, mida üle ei viida.</t>
  </si>
  <si>
    <t>2024. aasta riigieelarve jäägid (eelmine eelarveaasta)</t>
  </si>
  <si>
    <t>Jääkide 2025. aastasse üle viimine (käesolev eelarveaasta)</t>
  </si>
  <si>
    <t>Reservi tagastatud</t>
  </si>
  <si>
    <t>Aktiga Majandus- ja Kommunikatsiooniministeeriumi valitsemisalast üle toodud vahendid</t>
  </si>
  <si>
    <t>Märkused (mille alusel; kellele vms)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</si>
  <si>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</si>
  <si>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</si>
  <si>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</si>
  <si>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</si>
  <si>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</si>
  <si>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</si>
  <si>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</si>
  <si>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</si>
  <si>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</si>
  <si>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</si>
  <si>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Sh üle toodud eelnevast aastast</t>
  </si>
  <si>
    <r>
      <t>Täitmine</t>
    </r>
    <r>
      <rPr>
        <b/>
        <vertAlign val="superscript"/>
        <sz val="11"/>
        <rFont val="Times New Roman"/>
        <family val="1"/>
        <charset val="186"/>
      </rPr>
      <t xml:space="preserve"> 1</t>
    </r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</si>
  <si>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</si>
  <si>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</si>
  <si>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</si>
  <si>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</si>
  <si>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</si>
  <si>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</si>
  <si>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</si>
  <si>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</si>
  <si>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</si>
  <si>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</si>
  <si>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(4)=(1)-(3)</t>
  </si>
  <si>
    <t>(5)</t>
  </si>
  <si>
    <t>(6)</t>
  </si>
  <si>
    <t>(7)</t>
  </si>
  <si>
    <t>(10)</t>
  </si>
  <si>
    <t>Justiitsministeeriumi valitsemisala</t>
  </si>
  <si>
    <t>Investeeringud</t>
  </si>
  <si>
    <t>20</t>
  </si>
  <si>
    <t>IN004000</t>
  </si>
  <si>
    <t>Masinad ja seadmed</t>
  </si>
  <si>
    <t xml:space="preserve">Justiits- ja Digiministeeriumi valitsemisala </t>
  </si>
  <si>
    <t>Õigusriik</t>
  </si>
  <si>
    <t>Usaldusväärne ja tulemuslik õigusruum</t>
  </si>
  <si>
    <t>OK010401</t>
  </si>
  <si>
    <t>Õigusemõistmise, õigusregistrite ja õigusteenuste tagamine (al 2025 Õigusemõistmise ja õigusteenuste tagamine)</t>
  </si>
  <si>
    <t>Kulud</t>
  </si>
  <si>
    <t/>
  </si>
  <si>
    <t>Õigusemõistmise ja õigusteenuste tagamine</t>
  </si>
  <si>
    <t>Digiühiskond</t>
  </si>
  <si>
    <t>Digiühiskonna programm</t>
  </si>
  <si>
    <t>IYDA0203</t>
  </si>
  <si>
    <t>Küberturvalisuse tagamine</t>
  </si>
  <si>
    <t>SR030112</t>
  </si>
  <si>
    <t>Laiapindne riigikaitse</t>
  </si>
  <si>
    <t>IYDA0102</t>
  </si>
  <si>
    <t>Digiriigi alusbaasi kindlustamine</t>
  </si>
  <si>
    <t>SR030091</t>
  </si>
  <si>
    <t>Küberturvalisuse taseme tõstmine</t>
  </si>
  <si>
    <r>
      <rPr>
        <b/>
        <vertAlign val="superscript"/>
        <sz val="11"/>
        <color theme="1"/>
        <rFont val="Aptos Narrow"/>
        <family val="2"/>
        <scheme val="minor"/>
      </rPr>
      <t>1</t>
    </r>
    <r>
      <rPr>
        <b/>
        <sz val="11"/>
        <color theme="1"/>
        <rFont val="Aptos Narrow"/>
        <family val="2"/>
        <scheme val="minor"/>
      </rPr>
      <t>Eelarvevahendite kasutamine ei ole lõplik, andmed seisuga 10.02.2025</t>
    </r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</si>
  <si>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</si>
  <si>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</si>
  <si>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</si>
  <si>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</si>
  <si>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</si>
  <si>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e) kui eelarve objekt on "SE000028" siis võimalikuks ülekandmise summaks on null (0);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</si>
  <si>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</si>
  <si>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</si>
  <si>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</si>
  <si>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</si>
  <si>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</si>
  <si>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Jääkide 2025. aastasse üle viimine</t>
  </si>
  <si>
    <t>Programmi tegevus</t>
  </si>
  <si>
    <t>Asutus</t>
  </si>
  <si>
    <t>Kokku</t>
  </si>
  <si>
    <t>Tööjõukulud</t>
  </si>
  <si>
    <t>Majandamiskulud</t>
  </si>
  <si>
    <t>Justiits- ja Digiministeeriumi valitsemisala kokku</t>
  </si>
  <si>
    <t>Kohtud (grupp)</t>
  </si>
  <si>
    <t>Riigi Info- ja Kommunikatsioonitehnoloogia Keskus</t>
  </si>
  <si>
    <t>Riigi Infosüsteemi Amet</t>
  </si>
  <si>
    <t>Eesti Kohtuekspertiisi Instituut</t>
  </si>
  <si>
    <t>Lisa 12</t>
  </si>
  <si>
    <t>ministri käskkirja</t>
  </si>
  <si>
    <t>IN002000</t>
  </si>
  <si>
    <t>IT investeeringud</t>
  </si>
  <si>
    <t>Prokuratuur</t>
  </si>
  <si>
    <t>Justiits- ja Digiministeerium</t>
  </si>
  <si>
    <t>Riikliku küberturvalisuse juhtimine ja koordineerimine</t>
  </si>
  <si>
    <t>SR030001</t>
  </si>
  <si>
    <t>IT vajaku kompenseerimine 7</t>
  </si>
  <si>
    <t>IYDA0201</t>
  </si>
  <si>
    <r>
      <t xml:space="preserve">2024. aasta riigieelarve piirmääraga vahendite (liik 20) kasutamata eelarve ülekandmine ja reservi tagastamine </t>
    </r>
    <r>
      <rPr>
        <sz val="12"/>
        <rFont val="Times New Roman"/>
        <family val="1"/>
        <charset val="186"/>
      </rPr>
      <t>(eurodes)</t>
    </r>
  </si>
  <si>
    <t>2025. aastal programmi tegevuse nime muutus</t>
  </si>
  <si>
    <t>Usaldusväärse ja tulemusliku õigusruumi programm</t>
  </si>
  <si>
    <t>(8)</t>
  </si>
  <si>
    <t>(9)=(6)+(7)+(8)</t>
  </si>
  <si>
    <t>(11)</t>
  </si>
  <si>
    <t>Erakorraline ülekandmine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</si>
</sst>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name val="Aptos Narrow"/>
      <family val="2"/>
      <charset val="186"/>
      <scheme val="minor"/>
    </font>
    <font>
      <sz val="11"/>
      <color indexed="8"/>
      <name val="Aptos Narrow"/>
      <family val="2"/>
      <scheme val="minor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11"/>
      <color rgb="FF242424"/>
      <name val="Calibri"/>
      <family val="2"/>
      <charset val="186"/>
    </font>
    <font>
      <sz val="10"/>
      <name val="Times New Roman"/>
      <family val="1"/>
      <charset val="186"/>
    </font>
    <font>
      <b/>
      <sz val="10"/>
      <color rgb="FF000087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vertAlign val="superscript"/>
      <sz val="11"/>
      <name val="Times New Roman"/>
      <family val="1"/>
      <charset val="186"/>
    </font>
    <font>
      <b/>
      <vertAlign val="superscript"/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Aptos Narrow"/>
      <family val="2"/>
      <charset val="186"/>
      <scheme val="minor"/>
    </font>
    <font>
      <b/>
      <sz val="11"/>
      <color rgb="FF000000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D096C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rgb="FFAEAAAA"/>
      </left>
      <right style="thin">
        <color rgb="FFAEAAAA"/>
      </right>
      <top style="thin">
        <color rgb="FFAEAAAA"/>
      </top>
      <bottom style="thin">
        <color rgb="FFAEAAAA"/>
      </bottom>
      <diagonal/>
    </border>
    <border>
      <left style="thin">
        <color rgb="FFAEAAAA"/>
      </left>
      <right/>
      <top/>
      <bottom style="thin">
        <color rgb="FFAEAAAA"/>
      </bottom>
      <diagonal/>
    </border>
    <border>
      <left/>
      <right/>
      <top/>
      <bottom style="thin">
        <color rgb="FFAEAAAA"/>
      </bottom>
      <diagonal/>
    </border>
    <border>
      <left style="thin">
        <color rgb="FFAEAAAA"/>
      </left>
      <right/>
      <top style="thin">
        <color rgb="FFAEAAAA"/>
      </top>
      <bottom style="thin">
        <color rgb="FFAEAAAA"/>
      </bottom>
      <diagonal/>
    </border>
    <border>
      <left/>
      <right/>
      <top style="thin">
        <color rgb="FFAEAAAA"/>
      </top>
      <bottom style="thin">
        <color rgb="FFAEAAAA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89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4" fillId="0" borderId="0" xfId="1" applyFont="1" applyAlignment="1">
      <alignment horizontal="right" vertical="top"/>
    </xf>
    <xf numFmtId="0" fontId="6" fillId="0" borderId="0" xfId="1" applyFont="1" applyAlignment="1">
      <alignment horizontal="right" vertical="top"/>
    </xf>
    <xf numFmtId="0" fontId="7" fillId="2" borderId="7" xfId="1" applyFont="1" applyFill="1" applyBorder="1" applyAlignment="1">
      <alignment vertical="center" wrapText="1"/>
    </xf>
    <xf numFmtId="0" fontId="7" fillId="7" borderId="8" xfId="1" applyFont="1" applyFill="1" applyBorder="1" applyAlignment="1">
      <alignment vertical="center" wrapText="1"/>
    </xf>
    <xf numFmtId="0" fontId="7" fillId="7" borderId="9" xfId="1" applyFont="1" applyFill="1" applyBorder="1" applyAlignment="1">
      <alignment vertical="center" wrapText="1"/>
    </xf>
    <xf numFmtId="0" fontId="7" fillId="2" borderId="10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vertical="center" wrapText="1"/>
    </xf>
    <xf numFmtId="3" fontId="7" fillId="3" borderId="7" xfId="3" applyNumberFormat="1" applyFont="1" applyFill="1" applyBorder="1" applyAlignment="1" applyProtection="1">
      <alignment horizontal="center" vertical="center" wrapText="1"/>
      <protection locked="0"/>
    </xf>
    <xf numFmtId="3" fontId="7" fillId="3" borderId="9" xfId="3" applyNumberFormat="1" applyFont="1" applyFill="1" applyBorder="1" applyAlignment="1" applyProtection="1">
      <alignment horizontal="center" vertical="center" wrapText="1"/>
      <protection locked="0"/>
    </xf>
    <xf numFmtId="3" fontId="8" fillId="5" borderId="11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13" xfId="1" applyBorder="1"/>
    <xf numFmtId="0" fontId="2" fillId="0" borderId="13" xfId="1" applyFont="1" applyBorder="1" applyAlignment="1">
      <alignment horizontal="center"/>
    </xf>
    <xf numFmtId="0" fontId="2" fillId="0" borderId="13" xfId="1" quotePrefix="1" applyFont="1" applyBorder="1" applyAlignment="1">
      <alignment horizontal="center"/>
    </xf>
    <xf numFmtId="0" fontId="2" fillId="0" borderId="13" xfId="1" applyFont="1" applyBorder="1"/>
    <xf numFmtId="0" fontId="1" fillId="0" borderId="14" xfId="1" applyBorder="1"/>
    <xf numFmtId="3" fontId="9" fillId="8" borderId="0" xfId="1" applyNumberFormat="1" applyFont="1" applyFill="1"/>
    <xf numFmtId="0" fontId="10" fillId="0" borderId="0" xfId="1" applyFont="1"/>
    <xf numFmtId="0" fontId="9" fillId="0" borderId="0" xfId="1" applyFont="1"/>
    <xf numFmtId="3" fontId="1" fillId="0" borderId="0" xfId="1" applyNumberFormat="1"/>
    <xf numFmtId="3" fontId="2" fillId="0" borderId="0" xfId="1" applyNumberFormat="1" applyFont="1"/>
    <xf numFmtId="0" fontId="2" fillId="0" borderId="0" xfId="1" quotePrefix="1" applyFont="1" applyAlignment="1">
      <alignment horizontal="center"/>
    </xf>
    <xf numFmtId="0" fontId="2" fillId="0" borderId="0" xfId="1" applyFont="1" applyAlignment="1">
      <alignment horizontal="center"/>
    </xf>
    <xf numFmtId="0" fontId="9" fillId="0" borderId="15" xfId="1" applyFont="1" applyBorder="1"/>
    <xf numFmtId="0" fontId="11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 indent="2"/>
    </xf>
    <xf numFmtId="0" fontId="12" fillId="0" borderId="0" xfId="1" applyFont="1" applyAlignment="1">
      <alignment vertical="top"/>
    </xf>
    <xf numFmtId="0" fontId="13" fillId="0" borderId="0" xfId="1" applyFont="1" applyAlignment="1">
      <alignment vertical="top"/>
    </xf>
    <xf numFmtId="0" fontId="14" fillId="0" borderId="0" xfId="2" applyFont="1"/>
    <xf numFmtId="0" fontId="3" fillId="0" borderId="0" xfId="2"/>
    <xf numFmtId="0" fontId="0" fillId="0" borderId="0" xfId="1" applyFont="1"/>
    <xf numFmtId="3" fontId="2" fillId="0" borderId="0" xfId="1" quotePrefix="1" applyNumberFormat="1" applyFont="1" applyAlignment="1">
      <alignment horizontal="right"/>
    </xf>
    <xf numFmtId="0" fontId="15" fillId="10" borderId="16" xfId="2" applyFont="1" applyFill="1" applyBorder="1" applyAlignment="1">
      <alignment vertical="top" wrapText="1"/>
    </xf>
    <xf numFmtId="0" fontId="16" fillId="10" borderId="16" xfId="2" applyFont="1" applyFill="1" applyBorder="1" applyAlignment="1">
      <alignment horizontal="left" wrapText="1" indent="3"/>
    </xf>
    <xf numFmtId="0" fontId="18" fillId="9" borderId="16" xfId="2" applyFont="1" applyFill="1" applyBorder="1" applyAlignment="1">
      <alignment horizontal="center"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1" fillId="0" borderId="0" xfId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3" fontId="22" fillId="0" borderId="0" xfId="0" applyNumberFormat="1" applyFont="1"/>
    <xf numFmtId="0" fontId="2" fillId="0" borderId="0" xfId="0" applyFont="1" applyAlignment="1">
      <alignment horizontal="left" wrapText="1"/>
    </xf>
    <xf numFmtId="0" fontId="7" fillId="3" borderId="1" xfId="2" applyFont="1" applyFill="1" applyBorder="1" applyAlignment="1">
      <alignment horizontal="center"/>
    </xf>
    <xf numFmtId="0" fontId="7" fillId="3" borderId="2" xfId="2" applyFont="1" applyFill="1" applyBorder="1" applyAlignment="1">
      <alignment horizontal="center"/>
    </xf>
    <xf numFmtId="0" fontId="7" fillId="3" borderId="3" xfId="2" applyFont="1" applyFill="1" applyBorder="1" applyAlignment="1">
      <alignment horizontal="center"/>
    </xf>
    <xf numFmtId="3" fontId="8" fillId="5" borderId="5" xfId="1" applyNumberFormat="1" applyFont="1" applyFill="1" applyBorder="1" applyAlignment="1">
      <alignment horizontal="center"/>
    </xf>
    <xf numFmtId="3" fontId="7" fillId="4" borderId="2" xfId="2" applyNumberFormat="1" applyFont="1" applyFill="1" applyBorder="1" applyAlignment="1">
      <alignment horizontal="center" wrapText="1"/>
    </xf>
    <xf numFmtId="3" fontId="8" fillId="6" borderId="6" xfId="1" applyNumberFormat="1" applyFont="1" applyFill="1" applyBorder="1" applyAlignment="1">
      <alignment horizontal="center" vertical="center" wrapText="1"/>
    </xf>
    <xf numFmtId="3" fontId="8" fillId="6" borderId="12" xfId="1" applyNumberFormat="1" applyFont="1" applyFill="1" applyBorder="1" applyAlignment="1">
      <alignment horizontal="center" vertical="center" wrapText="1"/>
    </xf>
    <xf numFmtId="3" fontId="7" fillId="4" borderId="2" xfId="2" applyNumberFormat="1" applyFont="1" applyFill="1" applyBorder="1" applyAlignment="1">
      <alignment horizontal="center" wrapText="1"/>
    </xf>
    <xf numFmtId="3" fontId="7" fillId="4" borderId="3" xfId="2" applyNumberFormat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 wrapText="1"/>
    </xf>
    <xf numFmtId="0" fontId="7" fillId="2" borderId="2" xfId="1" applyFont="1" applyFill="1" applyBorder="1" applyAlignment="1">
      <alignment horizontal="center" wrapText="1"/>
    </xf>
    <xf numFmtId="0" fontId="7" fillId="2" borderId="3" xfId="1" applyFont="1" applyFill="1" applyBorder="1" applyAlignment="1">
      <alignment horizontal="center" wrapText="1"/>
    </xf>
    <xf numFmtId="0" fontId="7" fillId="7" borderId="1" xfId="1" applyFont="1" applyFill="1" applyBorder="1" applyAlignment="1">
      <alignment horizontal="center" wrapText="1"/>
    </xf>
    <xf numFmtId="0" fontId="7" fillId="7" borderId="2" xfId="1" applyFont="1" applyFill="1" applyBorder="1" applyAlignment="1">
      <alignment horizontal="center" wrapText="1"/>
    </xf>
    <xf numFmtId="0" fontId="7" fillId="7" borderId="3" xfId="1" applyFont="1" applyFill="1" applyBorder="1" applyAlignment="1">
      <alignment horizontal="center" wrapText="1"/>
    </xf>
    <xf numFmtId="0" fontId="7" fillId="3" borderId="1" xfId="2" applyFont="1" applyFill="1" applyBorder="1" applyAlignment="1">
      <alignment horizontal="center"/>
    </xf>
    <xf numFmtId="0" fontId="7" fillId="3" borderId="2" xfId="2" applyFont="1" applyFill="1" applyBorder="1" applyAlignment="1">
      <alignment horizontal="center"/>
    </xf>
    <xf numFmtId="0" fontId="7" fillId="3" borderId="3" xfId="2" applyFont="1" applyFill="1" applyBorder="1" applyAlignment="1">
      <alignment horizontal="center"/>
    </xf>
    <xf numFmtId="3" fontId="8" fillId="5" borderId="4" xfId="1" applyNumberFormat="1" applyFont="1" applyFill="1" applyBorder="1" applyAlignment="1">
      <alignment horizontal="center"/>
    </xf>
    <xf numFmtId="3" fontId="8" fillId="5" borderId="5" xfId="1" applyNumberFormat="1" applyFont="1" applyFill="1" applyBorder="1" applyAlignment="1">
      <alignment horizontal="center"/>
    </xf>
    <xf numFmtId="3" fontId="17" fillId="10" borderId="17" xfId="2" applyNumberFormat="1" applyFont="1" applyFill="1" applyBorder="1" applyAlignment="1">
      <alignment horizontal="center" vertical="center" wrapText="1"/>
    </xf>
    <xf numFmtId="3" fontId="17" fillId="10" borderId="18" xfId="2" applyNumberFormat="1" applyFont="1" applyFill="1" applyBorder="1" applyAlignment="1">
      <alignment horizontal="center" vertical="center" wrapText="1"/>
    </xf>
    <xf numFmtId="3" fontId="17" fillId="10" borderId="19" xfId="2" applyNumberFormat="1" applyFont="1" applyFill="1" applyBorder="1" applyAlignment="1">
      <alignment horizontal="center" vertical="center" wrapText="1"/>
    </xf>
    <xf numFmtId="3" fontId="17" fillId="10" borderId="20" xfId="2" applyNumberFormat="1" applyFont="1" applyFill="1" applyBorder="1" applyAlignment="1">
      <alignment horizontal="center" vertical="center" wrapText="1"/>
    </xf>
    <xf numFmtId="3" fontId="7" fillId="4" borderId="2" xfId="2" applyNumberFormat="1" applyFont="1" applyFill="1" applyBorder="1" applyAlignment="1">
      <alignment horizontal="left"/>
    </xf>
    <xf numFmtId="4" fontId="7" fillId="4" borderId="3" xfId="2" applyNumberFormat="1" applyFont="1" applyFill="1" applyBorder="1" applyAlignment="1">
      <alignment horizontal="center" vertical="center" wrapText="1"/>
    </xf>
    <xf numFmtId="3" fontId="7" fillId="4" borderId="4" xfId="2" applyNumberFormat="1" applyFont="1" applyFill="1" applyBorder="1" applyAlignment="1">
      <alignment horizontal="center" wrapText="1"/>
    </xf>
    <xf numFmtId="3" fontId="7" fillId="4" borderId="6" xfId="2" applyNumberFormat="1" applyFont="1" applyFill="1" applyBorder="1" applyAlignment="1">
      <alignment horizontal="center" wrapText="1"/>
    </xf>
    <xf numFmtId="4" fontId="7" fillId="4" borderId="21" xfId="2" applyNumberFormat="1" applyFont="1" applyFill="1" applyBorder="1" applyAlignment="1">
      <alignment horizontal="center" vertical="center" wrapText="1"/>
    </xf>
    <xf numFmtId="4" fontId="7" fillId="4" borderId="10" xfId="2" applyNumberFormat="1" applyFont="1" applyFill="1" applyBorder="1" applyAlignment="1">
      <alignment horizontal="center" vertical="center" wrapText="1"/>
    </xf>
    <xf numFmtId="3" fontId="8" fillId="5" borderId="8" xfId="3" applyNumberFormat="1" applyFont="1" applyFill="1" applyBorder="1" applyAlignment="1" applyProtection="1">
      <alignment horizontal="center" vertical="center" wrapText="1"/>
      <protection locked="0"/>
    </xf>
    <xf numFmtId="3" fontId="8" fillId="5" borderId="22" xfId="1" applyNumberFormat="1" applyFont="1" applyFill="1" applyBorder="1" applyAlignment="1">
      <alignment horizontal="center"/>
    </xf>
    <xf numFmtId="0" fontId="7" fillId="2" borderId="22" xfId="1" applyFont="1" applyFill="1" applyBorder="1" applyAlignment="1">
      <alignment horizontal="center" wrapText="1"/>
    </xf>
    <xf numFmtId="0" fontId="7" fillId="2" borderId="4" xfId="1" applyFont="1" applyFill="1" applyBorder="1" applyAlignment="1">
      <alignment horizontal="center" wrapText="1"/>
    </xf>
    <xf numFmtId="0" fontId="7" fillId="2" borderId="11" xfId="1" applyFont="1" applyFill="1" applyBorder="1" applyAlignment="1">
      <alignment vertical="center" wrapText="1"/>
    </xf>
    <xf numFmtId="0" fontId="7" fillId="7" borderId="22" xfId="1" applyFont="1" applyFill="1" applyBorder="1" applyAlignment="1">
      <alignment horizontal="center" wrapText="1"/>
    </xf>
    <xf numFmtId="3" fontId="7" fillId="3" borderId="10" xfId="3" applyNumberFormat="1" applyFont="1" applyFill="1" applyBorder="1" applyAlignment="1" applyProtection="1">
      <alignment horizontal="center" vertical="center" wrapText="1"/>
      <protection locked="0"/>
    </xf>
    <xf numFmtId="0" fontId="7" fillId="7" borderId="4" xfId="1" applyFont="1" applyFill="1" applyBorder="1" applyAlignment="1">
      <alignment horizontal="center" wrapText="1"/>
    </xf>
  </cellXfs>
  <cellStyles count="4">
    <cellStyle name="Normaallaad" xfId="0" builtinId="0"/>
    <cellStyle name="Normaallaad 2" xfId="1" xr:uid="{8EDA9183-4FE7-4114-AA1D-62706B9BFAE4}"/>
    <cellStyle name="Normaallaad 2 2" xfId="2" xr:uid="{9D2C62A0-6F4A-40DD-8D4C-E60511F54987}"/>
    <cellStyle name="Normal 25 9" xfId="3" xr:uid="{EFA500C3-BF5A-4E1E-8878-92B5B19AD4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EB07D-2BE8-40AD-BC89-18D1F9CD4AF0}">
  <dimension ref="A1:AD169"/>
  <sheetViews>
    <sheetView tabSelected="1" zoomScale="80" zoomScaleNormal="80" workbookViewId="0">
      <selection activeCell="AG23" sqref="AG23"/>
    </sheetView>
  </sheetViews>
  <sheetFormatPr defaultColWidth="9.109375" defaultRowHeight="14.4" x14ac:dyDescent="0.3"/>
  <cols>
    <col min="1" max="1" width="15.33203125" style="1" customWidth="1"/>
    <col min="2" max="2" width="12.88671875" style="1" customWidth="1"/>
    <col min="3" max="3" width="12.109375" style="1" customWidth="1"/>
    <col min="4" max="4" width="11.5546875" style="1" customWidth="1"/>
    <col min="5" max="5" width="11.6640625" style="1" customWidth="1"/>
    <col min="6" max="6" width="14.109375" style="1" customWidth="1"/>
    <col min="7" max="8" width="8.5546875" style="1" customWidth="1"/>
    <col min="9" max="9" width="19.33203125" style="1" customWidth="1"/>
    <col min="10" max="10" width="15.6640625" style="1" customWidth="1"/>
    <col min="11" max="11" width="15.33203125" style="1" customWidth="1"/>
    <col min="12" max="12" width="13.5546875" style="1" customWidth="1"/>
    <col min="13" max="13" width="12.6640625" style="1" customWidth="1"/>
    <col min="14" max="14" width="13.44140625" style="1" customWidth="1"/>
    <col min="15" max="15" width="14.6640625" style="1" customWidth="1"/>
    <col min="16" max="16" width="14.33203125" style="1" customWidth="1"/>
    <col min="17" max="17" width="12" style="1" customWidth="1"/>
    <col min="18" max="18" width="11.33203125" style="1" customWidth="1"/>
    <col min="19" max="19" width="14.6640625" style="1" customWidth="1"/>
    <col min="20" max="20" width="13.33203125" style="1" customWidth="1"/>
    <col min="21" max="21" width="8.33203125" style="1" customWidth="1"/>
    <col min="22" max="23" width="8.88671875" style="1" customWidth="1"/>
    <col min="24" max="24" width="14.33203125" style="1" customWidth="1"/>
    <col min="25" max="25" width="14.6640625" style="1" customWidth="1"/>
    <col min="26" max="26" width="17.6640625" style="1" customWidth="1"/>
    <col min="27" max="27" width="14.33203125" style="1" customWidth="1"/>
    <col min="28" max="28" width="13.33203125" style="1" customWidth="1"/>
    <col min="29" max="29" width="10.44140625" style="1" customWidth="1"/>
    <col min="30" max="30" width="22.44140625" style="1" customWidth="1"/>
    <col min="31" max="16384" width="9.109375" style="1"/>
  </cols>
  <sheetData>
    <row r="1" spans="1:30" ht="15.6" x14ac:dyDescent="0.3"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3"/>
      <c r="AB1" s="3"/>
      <c r="AC1" s="3"/>
      <c r="AD1" s="3" t="s">
        <v>80</v>
      </c>
    </row>
    <row r="2" spans="1:30" ht="15.6" x14ac:dyDescent="0.3">
      <c r="D2" s="34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4"/>
      <c r="AB2" s="4"/>
      <c r="AC2" s="4"/>
      <c r="AD2" s="4" t="s">
        <v>81</v>
      </c>
    </row>
    <row r="3" spans="1:30" ht="15.6" x14ac:dyDescent="0.3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5"/>
      <c r="AB3" s="5"/>
      <c r="AC3" s="5"/>
      <c r="AD3" s="5" t="s">
        <v>90</v>
      </c>
    </row>
    <row r="4" spans="1:30" ht="15.6" x14ac:dyDescent="0.3">
      <c r="D4" s="21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5"/>
      <c r="AB4" s="5"/>
      <c r="AC4" s="5"/>
      <c r="AD4" s="5" t="s">
        <v>0</v>
      </c>
    </row>
    <row r="5" spans="1:30" x14ac:dyDescent="0.3"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6"/>
      <c r="AB5" s="6"/>
      <c r="AC5" s="6"/>
      <c r="AD5" s="6" t="s">
        <v>1</v>
      </c>
    </row>
    <row r="6" spans="1:30" ht="15" thickBot="1" x14ac:dyDescent="0.35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6"/>
    </row>
    <row r="7" spans="1:30" ht="47.85" customHeight="1" thickBot="1" x14ac:dyDescent="0.35">
      <c r="A7" s="60">
        <v>2024</v>
      </c>
      <c r="B7" s="61"/>
      <c r="C7" s="61"/>
      <c r="D7" s="61"/>
      <c r="E7" s="61"/>
      <c r="F7" s="61"/>
      <c r="G7" s="61"/>
      <c r="H7" s="61"/>
      <c r="I7" s="62"/>
      <c r="J7" s="66" t="s">
        <v>2</v>
      </c>
      <c r="K7" s="67"/>
      <c r="L7" s="67"/>
      <c r="M7" s="67"/>
      <c r="N7" s="68"/>
      <c r="O7" s="63">
        <v>2025</v>
      </c>
      <c r="P7" s="64"/>
      <c r="Q7" s="64"/>
      <c r="R7" s="64"/>
      <c r="S7" s="64"/>
      <c r="T7" s="64"/>
      <c r="U7" s="64"/>
      <c r="V7" s="64"/>
      <c r="W7" s="65"/>
      <c r="X7" s="77" t="s">
        <v>3</v>
      </c>
      <c r="Y7" s="58"/>
      <c r="Z7" s="58"/>
      <c r="AA7" s="59"/>
      <c r="AB7" s="69" t="s">
        <v>4</v>
      </c>
      <c r="AC7" s="70"/>
      <c r="AD7" s="56" t="s">
        <v>6</v>
      </c>
    </row>
    <row r="8" spans="1:30" ht="20.399999999999999" customHeight="1" thickBot="1" x14ac:dyDescent="0.35">
      <c r="A8" s="84"/>
      <c r="B8" s="83"/>
      <c r="C8" s="83"/>
      <c r="D8" s="83"/>
      <c r="E8" s="83"/>
      <c r="F8" s="83"/>
      <c r="G8" s="83"/>
      <c r="H8" s="83"/>
      <c r="I8" s="83"/>
      <c r="J8" s="51"/>
      <c r="K8" s="52"/>
      <c r="L8" s="52"/>
      <c r="M8" s="52"/>
      <c r="N8" s="53"/>
      <c r="O8" s="88"/>
      <c r="P8" s="86"/>
      <c r="Q8" s="86"/>
      <c r="R8" s="86"/>
      <c r="S8" s="86"/>
      <c r="T8" s="86"/>
      <c r="U8" s="86"/>
      <c r="V8" s="86"/>
      <c r="W8" s="86"/>
      <c r="X8" s="78"/>
      <c r="Y8" s="75" t="s">
        <v>96</v>
      </c>
      <c r="Z8" s="55"/>
      <c r="AA8" s="78"/>
      <c r="AB8" s="82"/>
      <c r="AC8" s="54"/>
      <c r="AD8" s="57"/>
    </row>
    <row r="9" spans="1:30" ht="99.75" customHeight="1" thickBot="1" x14ac:dyDescent="0.35">
      <c r="A9" s="7" t="s">
        <v>7</v>
      </c>
      <c r="B9" s="11" t="s">
        <v>8</v>
      </c>
      <c r="C9" s="8" t="s">
        <v>9</v>
      </c>
      <c r="D9" s="9" t="s">
        <v>10</v>
      </c>
      <c r="E9" s="9" t="s">
        <v>11</v>
      </c>
      <c r="F9" s="10" t="s">
        <v>12</v>
      </c>
      <c r="G9" s="11" t="s">
        <v>13</v>
      </c>
      <c r="H9" s="11" t="s">
        <v>14</v>
      </c>
      <c r="I9" s="85" t="s">
        <v>15</v>
      </c>
      <c r="J9" s="12" t="s">
        <v>16</v>
      </c>
      <c r="K9" s="13" t="s">
        <v>17</v>
      </c>
      <c r="L9" s="13" t="s">
        <v>18</v>
      </c>
      <c r="M9" s="13" t="s">
        <v>19</v>
      </c>
      <c r="N9" s="87" t="s">
        <v>20</v>
      </c>
      <c r="O9" s="7" t="s">
        <v>7</v>
      </c>
      <c r="P9" s="11" t="s">
        <v>8</v>
      </c>
      <c r="Q9" s="8" t="s">
        <v>9</v>
      </c>
      <c r="R9" s="9" t="s">
        <v>10</v>
      </c>
      <c r="S9" s="9" t="s">
        <v>11</v>
      </c>
      <c r="T9" s="10" t="s">
        <v>12</v>
      </c>
      <c r="U9" s="11" t="s">
        <v>13</v>
      </c>
      <c r="V9" s="11" t="s">
        <v>14</v>
      </c>
      <c r="W9" s="85" t="s">
        <v>15</v>
      </c>
      <c r="X9" s="79" t="s">
        <v>21</v>
      </c>
      <c r="Y9" s="76" t="s">
        <v>22</v>
      </c>
      <c r="Z9" s="80" t="s">
        <v>5</v>
      </c>
      <c r="AA9" s="79" t="s">
        <v>23</v>
      </c>
      <c r="AB9" s="81" t="s">
        <v>24</v>
      </c>
      <c r="AC9" s="14" t="s">
        <v>25</v>
      </c>
      <c r="AD9" s="57"/>
    </row>
    <row r="10" spans="1:30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6" t="s">
        <v>26</v>
      </c>
      <c r="K10" s="16" t="s">
        <v>27</v>
      </c>
      <c r="L10" s="17" t="s">
        <v>28</v>
      </c>
      <c r="M10" s="16" t="s">
        <v>29</v>
      </c>
      <c r="N10" s="17" t="s">
        <v>30</v>
      </c>
      <c r="O10" s="17"/>
      <c r="P10" s="17"/>
      <c r="Q10" s="17"/>
      <c r="R10" s="17"/>
      <c r="S10" s="17"/>
      <c r="T10" s="17"/>
      <c r="U10" s="17"/>
      <c r="V10" s="17"/>
      <c r="W10" s="17"/>
      <c r="X10" s="17" t="s">
        <v>31</v>
      </c>
      <c r="Y10" s="17" t="s">
        <v>32</v>
      </c>
      <c r="Z10" s="17" t="s">
        <v>93</v>
      </c>
      <c r="AA10" s="18" t="s">
        <v>94</v>
      </c>
      <c r="AB10" s="17" t="s">
        <v>33</v>
      </c>
      <c r="AC10" s="17" t="s">
        <v>95</v>
      </c>
      <c r="AD10" s="19"/>
    </row>
    <row r="11" spans="1:30" x14ac:dyDescent="0.3">
      <c r="A11" s="39" t="s">
        <v>34</v>
      </c>
      <c r="B11" s="40"/>
      <c r="C11" s="41"/>
      <c r="D11" s="40"/>
      <c r="E11" s="41"/>
      <c r="F11" s="40" t="s">
        <v>35</v>
      </c>
      <c r="G11" s="46">
        <v>20</v>
      </c>
      <c r="H11" s="40" t="s">
        <v>82</v>
      </c>
      <c r="I11" s="40" t="s">
        <v>83</v>
      </c>
      <c r="J11" s="42">
        <v>945586</v>
      </c>
      <c r="K11" s="42">
        <v>6094</v>
      </c>
      <c r="L11" s="42">
        <v>444223</v>
      </c>
      <c r="M11" s="42">
        <v>501363</v>
      </c>
      <c r="N11" s="43">
        <v>501363</v>
      </c>
      <c r="O11" s="39" t="s">
        <v>39</v>
      </c>
      <c r="P11" s="40"/>
      <c r="Q11" s="41"/>
      <c r="R11" s="40"/>
      <c r="S11" s="41"/>
      <c r="T11" s="40" t="s">
        <v>35</v>
      </c>
      <c r="U11" s="45">
        <v>20</v>
      </c>
      <c r="V11" s="40" t="s">
        <v>82</v>
      </c>
      <c r="W11" s="40" t="s">
        <v>83</v>
      </c>
      <c r="X11" s="44"/>
      <c r="Y11" s="42">
        <v>20000</v>
      </c>
      <c r="Z11" s="42"/>
      <c r="AA11" s="2"/>
      <c r="AB11" s="25"/>
      <c r="AC11" s="25"/>
    </row>
    <row r="12" spans="1:30" x14ac:dyDescent="0.3">
      <c r="A12" s="21" t="s">
        <v>34</v>
      </c>
      <c r="C12" s="22"/>
      <c r="E12" s="22"/>
      <c r="F12" s="1" t="s">
        <v>35</v>
      </c>
      <c r="G12" s="1" t="s">
        <v>36</v>
      </c>
      <c r="H12" s="1" t="s">
        <v>37</v>
      </c>
      <c r="I12" s="23" t="s">
        <v>38</v>
      </c>
      <c r="J12" s="24">
        <v>2180228.9997899998</v>
      </c>
      <c r="K12" s="24">
        <v>1571939</v>
      </c>
      <c r="L12" s="24">
        <v>2100801.4700000002</v>
      </c>
      <c r="M12" s="24">
        <f t="shared" ref="M12:M13" si="0">J12-L12</f>
        <v>79427.529789999593</v>
      </c>
      <c r="N12" s="35">
        <f>M12</f>
        <v>79427.529789999593</v>
      </c>
      <c r="O12" s="21" t="s">
        <v>39</v>
      </c>
      <c r="Q12" s="22"/>
      <c r="S12" s="22"/>
      <c r="T12" s="1" t="s">
        <v>35</v>
      </c>
      <c r="U12" s="1" t="s">
        <v>36</v>
      </c>
      <c r="V12" s="1" t="s">
        <v>37</v>
      </c>
      <c r="W12" s="23" t="s">
        <v>38</v>
      </c>
      <c r="X12" s="25"/>
      <c r="Y12" s="24">
        <v>23680</v>
      </c>
      <c r="Z12" s="24"/>
      <c r="AA12" s="2"/>
      <c r="AB12" s="25"/>
      <c r="AC12" s="25"/>
    </row>
    <row r="13" spans="1:30" x14ac:dyDescent="0.3">
      <c r="A13" s="21" t="s">
        <v>34</v>
      </c>
      <c r="B13" s="1" t="s">
        <v>40</v>
      </c>
      <c r="C13" s="21" t="s">
        <v>41</v>
      </c>
      <c r="D13" s="1" t="s">
        <v>42</v>
      </c>
      <c r="E13" s="21" t="s">
        <v>43</v>
      </c>
      <c r="F13" s="1" t="s">
        <v>44</v>
      </c>
      <c r="G13" s="1" t="s">
        <v>36</v>
      </c>
      <c r="H13" s="1" t="s">
        <v>45</v>
      </c>
      <c r="I13" s="23"/>
      <c r="J13" s="24">
        <v>50809133.567953691</v>
      </c>
      <c r="K13" s="24">
        <v>4686887</v>
      </c>
      <c r="L13" s="24">
        <v>48088634.05531726</v>
      </c>
      <c r="M13" s="24">
        <f t="shared" si="0"/>
        <v>2720499.5126364306</v>
      </c>
      <c r="N13" s="35">
        <f>M13</f>
        <v>2720499.5126364306</v>
      </c>
      <c r="O13" s="21" t="s">
        <v>39</v>
      </c>
      <c r="P13" s="1" t="s">
        <v>40</v>
      </c>
      <c r="Q13" s="21" t="s">
        <v>92</v>
      </c>
      <c r="R13" s="1" t="s">
        <v>42</v>
      </c>
      <c r="S13" s="21" t="s">
        <v>46</v>
      </c>
      <c r="T13" s="1" t="s">
        <v>44</v>
      </c>
      <c r="U13" s="1" t="s">
        <v>36</v>
      </c>
      <c r="V13" s="1" t="s">
        <v>45</v>
      </c>
      <c r="W13" s="23"/>
      <c r="X13" s="25"/>
      <c r="Y13" s="24">
        <v>364339</v>
      </c>
      <c r="Z13" s="24"/>
      <c r="AA13" s="2"/>
      <c r="AB13" s="25"/>
      <c r="AC13" s="25"/>
      <c r="AD13" s="21" t="s">
        <v>91</v>
      </c>
    </row>
    <row r="14" spans="1:30" x14ac:dyDescent="0.3">
      <c r="A14" s="21"/>
      <c r="C14" s="21"/>
      <c r="E14" s="21"/>
      <c r="I14" s="23"/>
      <c r="J14" s="23"/>
      <c r="K14" s="23"/>
      <c r="L14" s="25"/>
      <c r="M14" s="26"/>
      <c r="N14" s="25"/>
      <c r="O14" s="21" t="s">
        <v>39</v>
      </c>
      <c r="P14" s="1" t="s">
        <v>47</v>
      </c>
      <c r="Q14" s="21" t="s">
        <v>48</v>
      </c>
      <c r="R14" s="1" t="s">
        <v>49</v>
      </c>
      <c r="S14" s="21" t="s">
        <v>50</v>
      </c>
      <c r="T14" s="1" t="s">
        <v>44</v>
      </c>
      <c r="U14" s="1" t="s">
        <v>36</v>
      </c>
      <c r="V14" s="1" t="s">
        <v>51</v>
      </c>
      <c r="W14" s="23" t="s">
        <v>52</v>
      </c>
      <c r="X14" s="25"/>
      <c r="Y14" s="25"/>
      <c r="Z14" s="24">
        <v>498985</v>
      </c>
      <c r="AA14" s="2"/>
      <c r="AB14" s="25"/>
      <c r="AC14" s="25"/>
    </row>
    <row r="15" spans="1:30" x14ac:dyDescent="0.3">
      <c r="A15" s="22"/>
      <c r="C15" s="22"/>
      <c r="E15" s="22"/>
      <c r="I15" s="23"/>
      <c r="J15" s="23"/>
      <c r="K15" s="23"/>
      <c r="L15" s="25"/>
      <c r="M15" s="26"/>
      <c r="N15" s="25"/>
      <c r="O15" s="21" t="s">
        <v>39</v>
      </c>
      <c r="P15" s="1" t="s">
        <v>47</v>
      </c>
      <c r="Q15" s="21" t="s">
        <v>48</v>
      </c>
      <c r="R15" s="1" t="s">
        <v>53</v>
      </c>
      <c r="S15" s="21" t="s">
        <v>54</v>
      </c>
      <c r="T15" s="1" t="s">
        <v>44</v>
      </c>
      <c r="U15" s="1" t="s">
        <v>36</v>
      </c>
      <c r="V15" s="1" t="s">
        <v>55</v>
      </c>
      <c r="W15" s="23" t="s">
        <v>56</v>
      </c>
      <c r="X15" s="25"/>
      <c r="Y15" s="25"/>
      <c r="Z15" s="24">
        <v>112688</v>
      </c>
      <c r="AA15" s="2"/>
      <c r="AB15" s="25"/>
      <c r="AC15" s="25"/>
    </row>
    <row r="16" spans="1:30" ht="14.4" customHeight="1" x14ac:dyDescent="0.3">
      <c r="A16" s="22"/>
      <c r="C16" s="22"/>
      <c r="E16" s="22"/>
      <c r="I16" s="23"/>
      <c r="J16" s="23"/>
      <c r="K16" s="23"/>
      <c r="L16" s="25"/>
      <c r="M16" s="26"/>
      <c r="N16" s="25"/>
      <c r="O16" s="39" t="s">
        <v>39</v>
      </c>
      <c r="P16" s="47" t="s">
        <v>47</v>
      </c>
      <c r="Q16" s="39" t="s">
        <v>48</v>
      </c>
      <c r="R16" s="47" t="s">
        <v>53</v>
      </c>
      <c r="S16" s="47" t="s">
        <v>54</v>
      </c>
      <c r="T16" s="40" t="s">
        <v>44</v>
      </c>
      <c r="U16" s="1" t="s">
        <v>36</v>
      </c>
      <c r="V16" s="47" t="s">
        <v>87</v>
      </c>
      <c r="W16" s="47" t="s">
        <v>88</v>
      </c>
      <c r="X16" s="44"/>
      <c r="Y16" s="44"/>
      <c r="Z16" s="49">
        <v>162359</v>
      </c>
      <c r="AA16" s="48"/>
      <c r="AB16" s="44"/>
      <c r="AC16" s="44"/>
    </row>
    <row r="17" spans="1:29" ht="14.4" customHeight="1" x14ac:dyDescent="0.3">
      <c r="A17" s="22"/>
      <c r="C17" s="22"/>
      <c r="E17" s="22"/>
      <c r="I17" s="23"/>
      <c r="J17" s="23"/>
      <c r="K17" s="23"/>
      <c r="L17" s="25"/>
      <c r="M17" s="26"/>
      <c r="N17" s="25"/>
      <c r="O17" s="39" t="s">
        <v>39</v>
      </c>
      <c r="P17" s="47" t="s">
        <v>47</v>
      </c>
      <c r="Q17" s="39" t="s">
        <v>48</v>
      </c>
      <c r="R17" s="50" t="s">
        <v>89</v>
      </c>
      <c r="S17" s="47" t="s">
        <v>86</v>
      </c>
      <c r="T17" s="40" t="s">
        <v>44</v>
      </c>
      <c r="U17" s="1" t="s">
        <v>36</v>
      </c>
      <c r="V17" s="47" t="s">
        <v>87</v>
      </c>
      <c r="W17" s="47" t="s">
        <v>88</v>
      </c>
      <c r="X17" s="44"/>
      <c r="Y17" s="44"/>
      <c r="Z17" s="49">
        <v>150000</v>
      </c>
      <c r="AA17" s="48"/>
      <c r="AB17" s="44"/>
      <c r="AC17" s="44"/>
    </row>
    <row r="18" spans="1:29" x14ac:dyDescent="0.3">
      <c r="A18" s="22"/>
      <c r="C18" s="22"/>
      <c r="E18" s="22"/>
      <c r="I18" s="23"/>
      <c r="J18" s="23"/>
      <c r="K18" s="23"/>
      <c r="L18" s="25"/>
      <c r="M18" s="26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"/>
      <c r="AB18" s="25"/>
      <c r="AC18" s="25"/>
    </row>
    <row r="19" spans="1:29" ht="16.2" x14ac:dyDescent="0.3">
      <c r="A19" s="22" t="s">
        <v>57</v>
      </c>
      <c r="C19" s="22"/>
      <c r="E19" s="22"/>
      <c r="I19" s="23"/>
      <c r="J19" s="23"/>
      <c r="K19" s="23"/>
      <c r="L19" s="25"/>
      <c r="M19" s="26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"/>
      <c r="AB19" s="25"/>
      <c r="AC19" s="25"/>
    </row>
    <row r="20" spans="1:29" x14ac:dyDescent="0.3">
      <c r="A20" s="22"/>
      <c r="C20" s="22"/>
      <c r="E20" s="22"/>
      <c r="I20" s="23"/>
      <c r="J20" s="23"/>
      <c r="K20" s="23"/>
      <c r="L20" s="25"/>
      <c r="M20" s="26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"/>
      <c r="AB20" s="25"/>
      <c r="AC20" s="25"/>
    </row>
    <row r="21" spans="1:29" x14ac:dyDescent="0.3">
      <c r="A21" s="22"/>
      <c r="C21" s="22"/>
      <c r="E21" s="22"/>
      <c r="I21" s="23"/>
      <c r="J21" s="23"/>
      <c r="K21" s="23"/>
      <c r="L21" s="25"/>
      <c r="M21" s="26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"/>
      <c r="AB21" s="25"/>
      <c r="AC21" s="25"/>
    </row>
    <row r="22" spans="1:29" x14ac:dyDescent="0.3">
      <c r="A22" s="22"/>
      <c r="C22" s="22"/>
      <c r="E22" s="22"/>
      <c r="I22" s="23"/>
      <c r="J22" s="23"/>
      <c r="K22" s="23"/>
      <c r="L22" s="25"/>
      <c r="M22" s="26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"/>
      <c r="AB22" s="25"/>
      <c r="AC22" s="25"/>
    </row>
    <row r="23" spans="1:29" x14ac:dyDescent="0.3">
      <c r="A23" s="22"/>
      <c r="C23" s="22"/>
      <c r="E23" s="22"/>
      <c r="I23" s="23"/>
      <c r="J23" s="23"/>
      <c r="K23" s="23"/>
      <c r="L23" s="25"/>
      <c r="M23" s="26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"/>
      <c r="AB23" s="25"/>
      <c r="AC23" s="25"/>
    </row>
    <row r="24" spans="1:29" x14ac:dyDescent="0.3">
      <c r="A24" s="22"/>
      <c r="C24" s="22"/>
      <c r="E24" s="22"/>
      <c r="I24" s="23"/>
      <c r="J24" s="23"/>
      <c r="K24" s="23"/>
      <c r="L24" s="25"/>
      <c r="M24" s="26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"/>
      <c r="AB24" s="25"/>
      <c r="AC24" s="25"/>
    </row>
    <row r="25" spans="1:29" x14ac:dyDescent="0.3">
      <c r="A25" s="22"/>
      <c r="C25" s="22"/>
      <c r="E25" s="22"/>
      <c r="I25" s="23"/>
      <c r="J25" s="23"/>
      <c r="K25" s="23"/>
      <c r="L25" s="25"/>
      <c r="M25" s="26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"/>
      <c r="AB25" s="25"/>
      <c r="AC25" s="25"/>
    </row>
    <row r="26" spans="1:29" x14ac:dyDescent="0.3">
      <c r="A26" s="22"/>
      <c r="C26" s="22"/>
      <c r="E26" s="22"/>
      <c r="I26" s="23"/>
      <c r="J26" s="23"/>
      <c r="K26" s="23"/>
      <c r="L26" s="25"/>
      <c r="M26" s="26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"/>
      <c r="AB26" s="25"/>
      <c r="AC26" s="25"/>
    </row>
    <row r="27" spans="1:29" x14ac:dyDescent="0.3">
      <c r="A27" s="22"/>
      <c r="C27" s="22"/>
      <c r="E27" s="22"/>
      <c r="I27" s="23"/>
      <c r="J27" s="23"/>
      <c r="K27" s="23"/>
      <c r="L27" s="25"/>
      <c r="M27" s="26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"/>
      <c r="AB27" s="25"/>
      <c r="AC27" s="25"/>
    </row>
    <row r="28" spans="1:29" x14ac:dyDescent="0.3">
      <c r="A28" s="22"/>
      <c r="C28" s="22"/>
      <c r="E28" s="22"/>
      <c r="I28" s="23"/>
      <c r="J28" s="23"/>
      <c r="K28" s="23"/>
      <c r="L28" s="25"/>
      <c r="M28" s="26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"/>
      <c r="AB28" s="25"/>
      <c r="AC28" s="25"/>
    </row>
    <row r="29" spans="1:29" x14ac:dyDescent="0.3">
      <c r="A29" s="22"/>
      <c r="C29" s="22"/>
      <c r="E29" s="22"/>
      <c r="I29" s="23"/>
      <c r="J29" s="23"/>
      <c r="K29" s="23"/>
      <c r="L29" s="25"/>
      <c r="M29" s="26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"/>
      <c r="AB29" s="25"/>
      <c r="AC29" s="25"/>
    </row>
    <row r="30" spans="1:29" x14ac:dyDescent="0.3">
      <c r="A30" s="22"/>
      <c r="C30" s="22"/>
      <c r="E30" s="22"/>
      <c r="I30" s="23"/>
      <c r="J30" s="23"/>
      <c r="K30" s="23"/>
      <c r="L30" s="25"/>
      <c r="M30" s="26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"/>
      <c r="AB30" s="25"/>
      <c r="AC30" s="25"/>
    </row>
    <row r="31" spans="1:29" x14ac:dyDescent="0.3">
      <c r="A31" s="22"/>
      <c r="C31" s="22"/>
      <c r="E31" s="22"/>
      <c r="I31" s="23"/>
      <c r="J31" s="23"/>
      <c r="K31" s="23"/>
      <c r="L31" s="25"/>
      <c r="M31" s="26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"/>
      <c r="AB31" s="25"/>
      <c r="AC31" s="25"/>
    </row>
    <row r="32" spans="1:29" x14ac:dyDescent="0.3">
      <c r="A32" s="22"/>
      <c r="C32" s="22"/>
      <c r="E32" s="22"/>
      <c r="I32" s="23"/>
      <c r="J32" s="23"/>
      <c r="K32" s="23"/>
      <c r="L32" s="25"/>
      <c r="M32" s="26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"/>
      <c r="AB32" s="25"/>
      <c r="AC32" s="25"/>
    </row>
    <row r="33" spans="1:29" x14ac:dyDescent="0.3">
      <c r="A33" s="22"/>
      <c r="C33" s="22"/>
      <c r="E33" s="22"/>
      <c r="I33" s="23"/>
      <c r="J33" s="23"/>
      <c r="K33" s="23"/>
      <c r="L33" s="25"/>
      <c r="M33" s="26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"/>
      <c r="AB33" s="25"/>
      <c r="AC33" s="25"/>
    </row>
    <row r="34" spans="1:29" x14ac:dyDescent="0.3">
      <c r="A34" s="22"/>
      <c r="C34" s="22"/>
      <c r="E34" s="22"/>
      <c r="I34" s="23"/>
      <c r="J34" s="23"/>
      <c r="K34" s="23"/>
      <c r="L34" s="25"/>
      <c r="M34" s="26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"/>
      <c r="AB34" s="25"/>
      <c r="AC34" s="25"/>
    </row>
    <row r="35" spans="1:29" x14ac:dyDescent="0.3">
      <c r="A35" s="22"/>
      <c r="C35" s="22"/>
      <c r="E35" s="22"/>
      <c r="I35" s="23"/>
      <c r="J35" s="23"/>
      <c r="K35" s="23"/>
      <c r="L35" s="25"/>
      <c r="M35" s="26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"/>
      <c r="AB35" s="25"/>
      <c r="AC35" s="25"/>
    </row>
    <row r="36" spans="1:29" x14ac:dyDescent="0.3">
      <c r="A36" s="22"/>
      <c r="C36" s="22"/>
      <c r="E36" s="22"/>
      <c r="I36" s="23"/>
      <c r="J36" s="23"/>
      <c r="K36" s="23"/>
      <c r="L36" s="25"/>
      <c r="M36" s="26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"/>
      <c r="AB36" s="25"/>
      <c r="AC36" s="25"/>
    </row>
    <row r="37" spans="1:29" x14ac:dyDescent="0.3">
      <c r="A37" s="22"/>
      <c r="C37" s="22"/>
      <c r="E37" s="22"/>
      <c r="I37" s="23"/>
      <c r="J37" s="23"/>
      <c r="K37" s="23"/>
      <c r="L37" s="25"/>
      <c r="M37" s="26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"/>
      <c r="AB37" s="25"/>
      <c r="AC37" s="25"/>
    </row>
    <row r="38" spans="1:29" x14ac:dyDescent="0.3">
      <c r="A38" s="22"/>
      <c r="C38" s="22"/>
      <c r="E38" s="22"/>
      <c r="I38" s="23"/>
      <c r="J38" s="23"/>
      <c r="K38" s="23"/>
      <c r="L38" s="25"/>
      <c r="M38" s="26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"/>
      <c r="AB38" s="25"/>
      <c r="AC38" s="25"/>
    </row>
    <row r="39" spans="1:29" x14ac:dyDescent="0.3">
      <c r="A39" s="22"/>
      <c r="C39" s="22"/>
      <c r="E39" s="22"/>
      <c r="I39" s="23"/>
      <c r="J39" s="23"/>
      <c r="K39" s="23"/>
      <c r="L39" s="25"/>
      <c r="M39" s="26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"/>
      <c r="AB39" s="25"/>
      <c r="AC39" s="25"/>
    </row>
    <row r="40" spans="1:29" x14ac:dyDescent="0.3">
      <c r="A40" s="22"/>
      <c r="C40" s="22"/>
      <c r="E40" s="22"/>
      <c r="I40" s="23"/>
      <c r="J40" s="23"/>
      <c r="K40" s="23"/>
      <c r="L40" s="25"/>
      <c r="M40" s="26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"/>
      <c r="AB40" s="25"/>
      <c r="AC40" s="25"/>
    </row>
    <row r="41" spans="1:29" x14ac:dyDescent="0.3">
      <c r="A41" s="22"/>
      <c r="C41" s="22"/>
      <c r="E41" s="22"/>
      <c r="I41" s="23"/>
      <c r="J41" s="23"/>
      <c r="K41" s="23"/>
      <c r="L41" s="25"/>
      <c r="M41" s="26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"/>
      <c r="AB41" s="25"/>
      <c r="AC41" s="25"/>
    </row>
    <row r="42" spans="1:29" x14ac:dyDescent="0.3">
      <c r="A42" s="22"/>
      <c r="C42" s="22"/>
      <c r="E42" s="22"/>
      <c r="I42" s="23"/>
      <c r="J42" s="23"/>
      <c r="K42" s="23"/>
      <c r="L42" s="25"/>
      <c r="M42" s="26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"/>
      <c r="AB42" s="25"/>
      <c r="AC42" s="25"/>
    </row>
    <row r="43" spans="1:29" x14ac:dyDescent="0.3">
      <c r="A43" s="22"/>
      <c r="C43" s="22"/>
      <c r="E43" s="22"/>
      <c r="I43" s="23"/>
      <c r="J43" s="23"/>
      <c r="K43" s="23"/>
      <c r="L43" s="25"/>
      <c r="M43" s="26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"/>
      <c r="AB43" s="25"/>
      <c r="AC43" s="25"/>
    </row>
    <row r="44" spans="1:29" x14ac:dyDescent="0.3">
      <c r="A44" s="22"/>
      <c r="C44" s="22"/>
      <c r="E44" s="22"/>
      <c r="I44" s="23"/>
      <c r="J44" s="23"/>
      <c r="K44" s="23"/>
      <c r="L44" s="25"/>
      <c r="M44" s="26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"/>
      <c r="AB44" s="25"/>
      <c r="AC44" s="25"/>
    </row>
    <row r="45" spans="1:29" x14ac:dyDescent="0.3">
      <c r="A45" s="22"/>
      <c r="C45" s="22"/>
      <c r="E45" s="22"/>
      <c r="I45" s="23"/>
      <c r="J45" s="23"/>
      <c r="K45" s="23"/>
      <c r="L45" s="25"/>
      <c r="M45" s="26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"/>
      <c r="AB45" s="25"/>
      <c r="AC45" s="25"/>
    </row>
    <row r="46" spans="1:29" x14ac:dyDescent="0.3">
      <c r="A46" s="22"/>
      <c r="C46" s="22"/>
      <c r="E46" s="22"/>
      <c r="I46" s="23"/>
      <c r="J46" s="23"/>
      <c r="K46" s="23"/>
      <c r="L46" s="25"/>
      <c r="M46" s="26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"/>
      <c r="AB46" s="25"/>
      <c r="AC46" s="25"/>
    </row>
    <row r="47" spans="1:29" x14ac:dyDescent="0.3">
      <c r="A47" s="22"/>
      <c r="C47" s="22"/>
      <c r="E47" s="22"/>
      <c r="I47" s="23"/>
      <c r="J47" s="23"/>
      <c r="K47" s="23"/>
      <c r="L47" s="25"/>
      <c r="M47" s="26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"/>
      <c r="AB47" s="25"/>
      <c r="AC47" s="25"/>
    </row>
    <row r="48" spans="1:29" x14ac:dyDescent="0.3">
      <c r="A48" s="22"/>
      <c r="C48" s="22"/>
      <c r="E48" s="22"/>
      <c r="I48" s="23"/>
      <c r="J48" s="23"/>
      <c r="K48" s="23"/>
      <c r="L48" s="25"/>
      <c r="M48" s="26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"/>
      <c r="AB48" s="25"/>
      <c r="AC48" s="25"/>
    </row>
    <row r="49" spans="1:29" x14ac:dyDescent="0.3">
      <c r="A49" s="22"/>
      <c r="C49" s="22"/>
      <c r="E49" s="22"/>
      <c r="I49" s="23"/>
      <c r="J49" s="23"/>
      <c r="K49" s="23"/>
      <c r="L49" s="25"/>
      <c r="M49" s="26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"/>
      <c r="AB49" s="25"/>
      <c r="AC49" s="25"/>
    </row>
    <row r="50" spans="1:29" x14ac:dyDescent="0.3">
      <c r="A50" s="22"/>
      <c r="C50" s="22"/>
      <c r="E50" s="22"/>
      <c r="I50" s="23"/>
      <c r="J50" s="23"/>
      <c r="K50" s="23"/>
      <c r="L50" s="25"/>
      <c r="M50" s="26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"/>
      <c r="AB50" s="25"/>
      <c r="AC50" s="25"/>
    </row>
    <row r="51" spans="1:29" x14ac:dyDescent="0.3">
      <c r="A51" s="22"/>
      <c r="C51" s="22"/>
      <c r="E51" s="22"/>
      <c r="I51" s="23"/>
      <c r="J51" s="23"/>
      <c r="K51" s="23"/>
      <c r="L51" s="25"/>
      <c r="M51" s="26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"/>
      <c r="AB51" s="25"/>
      <c r="AC51" s="25"/>
    </row>
    <row r="52" spans="1:29" x14ac:dyDescent="0.3">
      <c r="A52" s="22"/>
      <c r="C52" s="22"/>
      <c r="E52" s="22"/>
      <c r="I52" s="23"/>
      <c r="J52" s="23"/>
      <c r="K52" s="23"/>
      <c r="L52" s="25"/>
      <c r="M52" s="26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"/>
      <c r="AB52" s="25"/>
      <c r="AC52" s="25"/>
    </row>
    <row r="53" spans="1:29" x14ac:dyDescent="0.3">
      <c r="A53" s="22"/>
      <c r="C53" s="22"/>
      <c r="E53" s="22"/>
      <c r="I53" s="23"/>
      <c r="J53" s="23"/>
      <c r="K53" s="23"/>
      <c r="L53" s="25"/>
      <c r="M53" s="26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"/>
      <c r="AB53" s="25"/>
      <c r="AC53" s="25"/>
    </row>
    <row r="54" spans="1:29" x14ac:dyDescent="0.3">
      <c r="A54" s="22"/>
      <c r="C54" s="22"/>
      <c r="E54" s="22"/>
      <c r="I54" s="23"/>
      <c r="J54" s="23"/>
      <c r="K54" s="23"/>
      <c r="L54" s="25"/>
      <c r="M54" s="26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"/>
      <c r="AB54" s="25"/>
      <c r="AC54" s="25"/>
    </row>
    <row r="55" spans="1:29" x14ac:dyDescent="0.3">
      <c r="A55" s="22"/>
      <c r="C55" s="22"/>
      <c r="E55" s="22"/>
      <c r="I55" s="23"/>
      <c r="J55" s="23"/>
      <c r="K55" s="23"/>
      <c r="L55" s="25"/>
      <c r="M55" s="26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"/>
      <c r="AB55" s="25"/>
      <c r="AC55" s="25"/>
    </row>
    <row r="56" spans="1:29" x14ac:dyDescent="0.3">
      <c r="A56" s="22"/>
      <c r="C56" s="22"/>
      <c r="E56" s="22"/>
      <c r="I56" s="23"/>
      <c r="J56" s="23"/>
      <c r="K56" s="23"/>
      <c r="L56" s="25"/>
      <c r="M56" s="26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"/>
      <c r="AB56" s="25"/>
      <c r="AC56" s="25"/>
    </row>
    <row r="57" spans="1:29" x14ac:dyDescent="0.3">
      <c r="A57" s="22"/>
      <c r="C57" s="22"/>
      <c r="E57" s="22"/>
      <c r="I57" s="23"/>
      <c r="J57" s="23"/>
      <c r="K57" s="23"/>
      <c r="L57" s="25"/>
      <c r="M57" s="26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"/>
      <c r="AB57" s="25"/>
      <c r="AC57" s="25"/>
    </row>
    <row r="58" spans="1:29" x14ac:dyDescent="0.3">
      <c r="A58" s="22"/>
      <c r="C58" s="22"/>
      <c r="E58" s="22"/>
      <c r="I58" s="23"/>
      <c r="J58" s="23"/>
      <c r="K58" s="23"/>
      <c r="L58" s="25"/>
      <c r="M58" s="26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"/>
      <c r="AB58" s="25"/>
      <c r="AC58" s="25"/>
    </row>
    <row r="59" spans="1:29" x14ac:dyDescent="0.3">
      <c r="A59" s="22"/>
      <c r="C59" s="22"/>
      <c r="E59" s="22"/>
      <c r="I59" s="23"/>
      <c r="J59" s="23"/>
      <c r="K59" s="23"/>
      <c r="L59" s="25"/>
      <c r="M59" s="26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"/>
      <c r="AB59" s="25"/>
      <c r="AC59" s="25"/>
    </row>
    <row r="60" spans="1:29" x14ac:dyDescent="0.3">
      <c r="A60" s="22"/>
      <c r="C60" s="22"/>
      <c r="E60" s="22"/>
      <c r="I60" s="23"/>
      <c r="J60" s="23"/>
      <c r="K60" s="23"/>
      <c r="L60" s="25"/>
      <c r="M60" s="26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"/>
      <c r="AB60" s="25"/>
      <c r="AC60" s="25"/>
    </row>
    <row r="61" spans="1:29" x14ac:dyDescent="0.3">
      <c r="A61" s="22"/>
      <c r="C61" s="22"/>
      <c r="E61" s="22"/>
      <c r="I61" s="23"/>
      <c r="J61" s="23"/>
      <c r="K61" s="23"/>
      <c r="L61" s="25"/>
      <c r="M61" s="26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"/>
      <c r="AB61" s="25"/>
      <c r="AC61" s="25"/>
    </row>
    <row r="62" spans="1:29" x14ac:dyDescent="0.3">
      <c r="A62" s="22"/>
      <c r="C62" s="22"/>
      <c r="E62" s="22"/>
      <c r="I62" s="23"/>
      <c r="J62" s="23"/>
      <c r="K62" s="23"/>
      <c r="L62" s="25"/>
      <c r="M62" s="26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"/>
      <c r="AB62" s="25"/>
      <c r="AC62" s="25"/>
    </row>
    <row r="63" spans="1:29" x14ac:dyDescent="0.3">
      <c r="A63" s="22"/>
      <c r="C63" s="22"/>
      <c r="E63" s="22"/>
      <c r="I63" s="23"/>
      <c r="J63" s="23"/>
      <c r="K63" s="23"/>
      <c r="L63" s="25"/>
      <c r="M63" s="26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"/>
      <c r="AB63" s="25"/>
      <c r="AC63" s="25"/>
    </row>
    <row r="64" spans="1:29" x14ac:dyDescent="0.3">
      <c r="A64" s="22"/>
      <c r="C64" s="22"/>
      <c r="E64" s="22"/>
      <c r="I64" s="23"/>
      <c r="J64" s="23"/>
      <c r="K64" s="23"/>
      <c r="L64" s="25"/>
      <c r="M64" s="26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"/>
      <c r="AB64" s="25"/>
      <c r="AC64" s="25"/>
    </row>
    <row r="65" spans="1:29" x14ac:dyDescent="0.3">
      <c r="A65" s="22"/>
      <c r="C65" s="22"/>
      <c r="E65" s="22"/>
      <c r="I65" s="23"/>
      <c r="J65" s="23"/>
      <c r="K65" s="23"/>
      <c r="L65" s="25"/>
      <c r="M65" s="26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"/>
      <c r="AB65" s="25"/>
      <c r="AC65" s="25"/>
    </row>
    <row r="66" spans="1:29" x14ac:dyDescent="0.3">
      <c r="A66" s="22"/>
      <c r="C66" s="22"/>
      <c r="E66" s="22"/>
      <c r="I66" s="23"/>
      <c r="J66" s="23"/>
      <c r="K66" s="23"/>
      <c r="L66" s="25"/>
      <c r="M66" s="26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"/>
      <c r="AB66" s="25"/>
      <c r="AC66" s="25"/>
    </row>
    <row r="67" spans="1:29" x14ac:dyDescent="0.3">
      <c r="A67" s="22"/>
      <c r="C67" s="22"/>
      <c r="E67" s="22"/>
      <c r="I67" s="23"/>
      <c r="J67" s="23"/>
      <c r="K67" s="23"/>
      <c r="L67" s="25"/>
      <c r="M67" s="26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"/>
      <c r="AB67" s="25"/>
      <c r="AC67" s="25"/>
    </row>
    <row r="68" spans="1:29" x14ac:dyDescent="0.3">
      <c r="A68" s="22"/>
      <c r="C68" s="22"/>
      <c r="E68" s="22"/>
      <c r="I68" s="23"/>
      <c r="J68" s="23"/>
      <c r="K68" s="23"/>
      <c r="L68" s="25"/>
      <c r="M68" s="26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"/>
      <c r="AB68" s="25"/>
      <c r="AC68" s="25"/>
    </row>
    <row r="69" spans="1:29" x14ac:dyDescent="0.3">
      <c r="A69" s="22"/>
      <c r="C69" s="22"/>
      <c r="E69" s="22"/>
      <c r="I69" s="23"/>
      <c r="J69" s="23"/>
      <c r="K69" s="23"/>
      <c r="L69" s="25"/>
      <c r="M69" s="26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"/>
      <c r="AB69" s="25"/>
      <c r="AC69" s="25"/>
    </row>
    <row r="70" spans="1:29" x14ac:dyDescent="0.3">
      <c r="A70" s="22"/>
      <c r="C70" s="22"/>
      <c r="E70" s="22"/>
      <c r="I70" s="23"/>
      <c r="J70" s="23"/>
      <c r="K70" s="23"/>
      <c r="L70" s="25"/>
      <c r="M70" s="26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"/>
      <c r="AB70" s="25"/>
      <c r="AC70" s="25"/>
    </row>
    <row r="71" spans="1:29" x14ac:dyDescent="0.3">
      <c r="A71" s="22"/>
      <c r="C71" s="22"/>
      <c r="E71" s="22"/>
      <c r="I71" s="23"/>
      <c r="J71" s="23"/>
      <c r="K71" s="23"/>
      <c r="L71" s="25"/>
      <c r="M71" s="26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"/>
      <c r="AB71" s="25"/>
      <c r="AC71" s="25"/>
    </row>
    <row r="72" spans="1:29" x14ac:dyDescent="0.3">
      <c r="A72" s="22"/>
      <c r="C72" s="22"/>
      <c r="E72" s="22"/>
      <c r="I72" s="23"/>
      <c r="J72" s="23"/>
      <c r="K72" s="23"/>
      <c r="L72" s="25"/>
      <c r="M72" s="26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"/>
      <c r="AB72" s="25"/>
      <c r="AC72" s="25"/>
    </row>
    <row r="73" spans="1:29" x14ac:dyDescent="0.3">
      <c r="A73" s="22"/>
      <c r="C73" s="22"/>
      <c r="E73" s="22"/>
      <c r="I73" s="23"/>
      <c r="J73" s="23"/>
      <c r="K73" s="23"/>
      <c r="L73" s="25"/>
      <c r="M73" s="26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"/>
      <c r="AB73" s="25"/>
      <c r="AC73" s="25"/>
    </row>
    <row r="74" spans="1:29" x14ac:dyDescent="0.3">
      <c r="A74" s="22"/>
      <c r="C74" s="22"/>
      <c r="E74" s="22"/>
      <c r="I74" s="23"/>
      <c r="J74" s="23"/>
      <c r="K74" s="23"/>
      <c r="L74" s="25"/>
      <c r="M74" s="26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"/>
      <c r="AB74" s="25"/>
      <c r="AC74" s="25"/>
    </row>
    <row r="75" spans="1:29" x14ac:dyDescent="0.3">
      <c r="A75" s="22"/>
      <c r="C75" s="22"/>
      <c r="E75" s="22"/>
      <c r="I75" s="23"/>
      <c r="J75" s="23"/>
      <c r="K75" s="23"/>
      <c r="L75" s="25"/>
      <c r="M75" s="26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"/>
      <c r="AB75" s="25"/>
      <c r="AC75" s="25"/>
    </row>
    <row r="76" spans="1:29" x14ac:dyDescent="0.3">
      <c r="A76" s="22"/>
      <c r="C76" s="22"/>
      <c r="E76" s="22"/>
      <c r="I76" s="23"/>
      <c r="J76" s="23"/>
      <c r="K76" s="23"/>
      <c r="L76" s="25"/>
      <c r="M76" s="26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"/>
      <c r="AB76" s="25"/>
      <c r="AC76" s="25"/>
    </row>
    <row r="77" spans="1:29" x14ac:dyDescent="0.3">
      <c r="A77" s="22"/>
      <c r="C77" s="22"/>
      <c r="E77" s="22"/>
      <c r="I77" s="23"/>
      <c r="J77" s="23"/>
      <c r="K77" s="23"/>
      <c r="L77" s="25"/>
      <c r="M77" s="26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"/>
      <c r="AB77" s="25"/>
      <c r="AC77" s="25"/>
    </row>
    <row r="78" spans="1:29" x14ac:dyDescent="0.3">
      <c r="A78" s="22"/>
      <c r="C78" s="22"/>
      <c r="E78" s="22"/>
      <c r="I78" s="23"/>
      <c r="J78" s="23"/>
      <c r="K78" s="23"/>
      <c r="L78" s="25"/>
      <c r="M78" s="26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"/>
      <c r="AB78" s="25"/>
      <c r="AC78" s="25"/>
    </row>
    <row r="79" spans="1:29" x14ac:dyDescent="0.3">
      <c r="A79" s="22"/>
      <c r="C79" s="22"/>
      <c r="E79" s="22"/>
      <c r="I79" s="23"/>
      <c r="J79" s="23"/>
      <c r="K79" s="23"/>
      <c r="L79" s="25"/>
      <c r="M79" s="26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"/>
      <c r="AB79" s="25"/>
      <c r="AC79" s="25"/>
    </row>
    <row r="80" spans="1:29" x14ac:dyDescent="0.3">
      <c r="A80" s="22"/>
      <c r="C80" s="22"/>
      <c r="E80" s="22"/>
      <c r="I80" s="23"/>
      <c r="J80" s="23"/>
      <c r="K80" s="23"/>
      <c r="L80" s="25"/>
      <c r="M80" s="26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"/>
      <c r="AB80" s="25"/>
      <c r="AC80" s="25"/>
    </row>
    <row r="81" spans="1:29" x14ac:dyDescent="0.3">
      <c r="A81" s="22"/>
      <c r="C81" s="22"/>
      <c r="E81" s="22"/>
      <c r="I81" s="23"/>
      <c r="J81" s="23"/>
      <c r="K81" s="23"/>
      <c r="L81" s="25"/>
      <c r="M81" s="26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"/>
      <c r="AB81" s="25"/>
      <c r="AC81" s="25"/>
    </row>
    <row r="82" spans="1:29" x14ac:dyDescent="0.3">
      <c r="A82" s="22"/>
      <c r="C82" s="22"/>
      <c r="E82" s="22"/>
      <c r="I82" s="23"/>
      <c r="J82" s="23"/>
      <c r="K82" s="23"/>
      <c r="L82" s="25"/>
      <c r="M82" s="26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"/>
      <c r="AB82" s="25"/>
      <c r="AC82" s="25"/>
    </row>
    <row r="83" spans="1:29" x14ac:dyDescent="0.3">
      <c r="A83" s="22"/>
      <c r="C83" s="22"/>
      <c r="E83" s="22"/>
      <c r="I83" s="23"/>
      <c r="J83" s="23"/>
      <c r="K83" s="23"/>
      <c r="L83" s="25"/>
      <c r="M83" s="26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"/>
      <c r="AB83" s="25"/>
      <c r="AC83" s="25"/>
    </row>
    <row r="84" spans="1:29" x14ac:dyDescent="0.3">
      <c r="A84" s="22"/>
      <c r="C84" s="22"/>
      <c r="E84" s="22"/>
      <c r="I84" s="23"/>
      <c r="J84" s="23"/>
      <c r="K84" s="23"/>
      <c r="L84" s="25"/>
      <c r="M84" s="26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"/>
      <c r="AB84" s="25"/>
      <c r="AC84" s="25"/>
    </row>
    <row r="85" spans="1:29" x14ac:dyDescent="0.3">
      <c r="A85" s="22"/>
      <c r="C85" s="22"/>
      <c r="E85" s="22"/>
      <c r="I85" s="23"/>
      <c r="J85" s="23"/>
      <c r="K85" s="23"/>
      <c r="L85" s="25"/>
      <c r="M85" s="26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"/>
      <c r="AB85" s="25"/>
      <c r="AC85" s="25"/>
    </row>
    <row r="86" spans="1:29" x14ac:dyDescent="0.3">
      <c r="A86" s="22"/>
      <c r="C86" s="22"/>
      <c r="E86" s="22"/>
      <c r="I86" s="23"/>
      <c r="J86" s="23"/>
      <c r="K86" s="23"/>
      <c r="L86" s="25"/>
      <c r="M86" s="26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"/>
      <c r="AB86" s="25"/>
      <c r="AC86" s="25"/>
    </row>
    <row r="87" spans="1:29" x14ac:dyDescent="0.3">
      <c r="A87" s="22"/>
      <c r="C87" s="22"/>
      <c r="E87" s="22"/>
      <c r="I87" s="23"/>
      <c r="J87" s="23"/>
      <c r="K87" s="23"/>
      <c r="L87" s="25"/>
      <c r="M87" s="26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"/>
      <c r="AB87" s="25"/>
      <c r="AC87" s="25"/>
    </row>
    <row r="88" spans="1:29" x14ac:dyDescent="0.3">
      <c r="A88" s="22"/>
      <c r="C88" s="22"/>
      <c r="E88" s="22"/>
      <c r="I88" s="23"/>
      <c r="J88" s="23"/>
      <c r="K88" s="23"/>
      <c r="L88" s="25"/>
      <c r="M88" s="26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"/>
      <c r="AB88" s="25"/>
      <c r="AC88" s="25"/>
    </row>
    <row r="89" spans="1:29" x14ac:dyDescent="0.3">
      <c r="A89" s="22"/>
      <c r="C89" s="22"/>
      <c r="E89" s="22"/>
      <c r="I89" s="23"/>
      <c r="J89" s="23"/>
      <c r="K89" s="23"/>
      <c r="L89" s="25"/>
      <c r="M89" s="26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"/>
      <c r="AB89" s="25"/>
      <c r="AC89" s="25"/>
    </row>
    <row r="90" spans="1:29" x14ac:dyDescent="0.3">
      <c r="A90" s="22"/>
      <c r="C90" s="22"/>
      <c r="E90" s="22"/>
      <c r="I90" s="23"/>
      <c r="J90" s="23"/>
      <c r="K90" s="23"/>
      <c r="L90" s="25"/>
      <c r="M90" s="26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"/>
      <c r="AB90" s="25"/>
      <c r="AC90" s="25"/>
    </row>
    <row r="91" spans="1:29" x14ac:dyDescent="0.3">
      <c r="A91" s="22"/>
      <c r="C91" s="22"/>
      <c r="E91" s="22"/>
      <c r="I91" s="23"/>
      <c r="J91" s="23"/>
      <c r="K91" s="23"/>
      <c r="L91" s="25"/>
      <c r="M91" s="26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"/>
      <c r="AB91" s="25"/>
      <c r="AC91" s="25"/>
    </row>
    <row r="92" spans="1:29" x14ac:dyDescent="0.3">
      <c r="A92" s="22"/>
      <c r="C92" s="22"/>
      <c r="E92" s="22"/>
      <c r="I92" s="23"/>
      <c r="J92" s="23"/>
      <c r="K92" s="23"/>
      <c r="L92" s="25"/>
      <c r="M92" s="26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"/>
      <c r="AB92" s="25"/>
      <c r="AC92" s="25"/>
    </row>
    <row r="93" spans="1:29" x14ac:dyDescent="0.3">
      <c r="A93" s="22"/>
      <c r="C93" s="22"/>
      <c r="E93" s="22"/>
      <c r="I93" s="23"/>
      <c r="J93" s="23"/>
      <c r="K93" s="23"/>
      <c r="L93" s="25"/>
      <c r="M93" s="26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"/>
      <c r="AB93" s="25"/>
      <c r="AC93" s="25"/>
    </row>
    <row r="94" spans="1:29" x14ac:dyDescent="0.3">
      <c r="A94" s="22"/>
      <c r="C94" s="22"/>
      <c r="E94" s="22"/>
      <c r="I94" s="23"/>
      <c r="J94" s="23"/>
      <c r="K94" s="23"/>
      <c r="L94" s="25"/>
      <c r="M94" s="26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"/>
      <c r="AB94" s="25"/>
      <c r="AC94" s="25"/>
    </row>
    <row r="95" spans="1:29" x14ac:dyDescent="0.3">
      <c r="A95" s="22"/>
      <c r="C95" s="22"/>
      <c r="E95" s="22"/>
      <c r="I95" s="23"/>
      <c r="J95" s="23"/>
      <c r="K95" s="23"/>
      <c r="L95" s="25"/>
      <c r="M95" s="26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"/>
      <c r="AB95" s="25"/>
      <c r="AC95" s="25"/>
    </row>
    <row r="96" spans="1:29" x14ac:dyDescent="0.3">
      <c r="A96" s="22"/>
      <c r="C96" s="22"/>
      <c r="E96" s="22"/>
      <c r="I96" s="23"/>
      <c r="J96" s="23"/>
      <c r="K96" s="23"/>
      <c r="L96" s="25"/>
      <c r="M96" s="26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"/>
      <c r="AB96" s="25"/>
      <c r="AC96" s="25"/>
    </row>
    <row r="97" spans="1:29" x14ac:dyDescent="0.3">
      <c r="A97" s="22"/>
      <c r="C97" s="22"/>
      <c r="E97" s="22"/>
      <c r="I97" s="23"/>
      <c r="J97" s="23"/>
      <c r="K97" s="23"/>
      <c r="L97" s="25"/>
      <c r="M97" s="26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"/>
      <c r="AB97" s="25"/>
      <c r="AC97" s="25"/>
    </row>
    <row r="98" spans="1:29" x14ac:dyDescent="0.3">
      <c r="A98" s="22"/>
      <c r="C98" s="22"/>
      <c r="E98" s="22"/>
      <c r="I98" s="23"/>
      <c r="J98" s="23"/>
      <c r="K98" s="23"/>
      <c r="L98" s="25"/>
      <c r="M98" s="26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"/>
      <c r="AB98" s="25"/>
      <c r="AC98" s="25"/>
    </row>
    <row r="99" spans="1:29" x14ac:dyDescent="0.3">
      <c r="A99" s="22"/>
      <c r="C99" s="22"/>
      <c r="E99" s="22"/>
      <c r="I99" s="23"/>
      <c r="J99" s="23"/>
      <c r="K99" s="23"/>
      <c r="L99" s="25"/>
      <c r="M99" s="26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"/>
      <c r="AB99" s="25"/>
      <c r="AC99" s="25"/>
    </row>
    <row r="100" spans="1:29" x14ac:dyDescent="0.3">
      <c r="A100" s="22"/>
      <c r="C100" s="22"/>
      <c r="E100" s="22"/>
      <c r="I100" s="23"/>
      <c r="J100" s="23"/>
      <c r="K100" s="23"/>
      <c r="L100" s="25"/>
      <c r="M100" s="26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"/>
      <c r="AB100" s="25"/>
      <c r="AC100" s="25"/>
    </row>
    <row r="101" spans="1:29" x14ac:dyDescent="0.3">
      <c r="A101" s="22"/>
      <c r="C101" s="22"/>
      <c r="E101" s="22"/>
      <c r="I101" s="23"/>
      <c r="J101" s="23"/>
      <c r="K101" s="23"/>
      <c r="L101" s="25"/>
      <c r="M101" s="26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"/>
      <c r="AB101" s="25"/>
      <c r="AC101" s="25"/>
    </row>
    <row r="102" spans="1:29" x14ac:dyDescent="0.3">
      <c r="A102" s="22"/>
      <c r="C102" s="22"/>
      <c r="E102" s="22"/>
      <c r="I102" s="23"/>
      <c r="J102" s="23"/>
      <c r="K102" s="23"/>
      <c r="L102" s="25"/>
      <c r="M102" s="26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"/>
      <c r="AB102" s="25"/>
      <c r="AC102" s="25"/>
    </row>
    <row r="103" spans="1:29" x14ac:dyDescent="0.3">
      <c r="A103" s="22"/>
      <c r="C103" s="22"/>
      <c r="E103" s="22"/>
      <c r="I103" s="23"/>
      <c r="J103" s="23"/>
      <c r="K103" s="23"/>
      <c r="L103" s="25"/>
      <c r="M103" s="26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"/>
      <c r="AB103" s="25"/>
      <c r="AC103" s="25"/>
    </row>
    <row r="104" spans="1:29" x14ac:dyDescent="0.3">
      <c r="A104" s="22"/>
      <c r="C104" s="22"/>
      <c r="E104" s="22"/>
      <c r="I104" s="23"/>
      <c r="J104" s="23"/>
      <c r="K104" s="23"/>
      <c r="L104" s="25"/>
      <c r="M104" s="26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"/>
      <c r="AB104" s="25"/>
      <c r="AC104" s="25"/>
    </row>
    <row r="105" spans="1:29" x14ac:dyDescent="0.3">
      <c r="A105" s="22"/>
      <c r="C105" s="22"/>
      <c r="E105" s="22"/>
      <c r="I105" s="23"/>
      <c r="J105" s="23"/>
      <c r="K105" s="23"/>
      <c r="L105" s="25"/>
      <c r="M105" s="26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"/>
      <c r="AB105" s="25"/>
      <c r="AC105" s="25"/>
    </row>
    <row r="106" spans="1:29" x14ac:dyDescent="0.3">
      <c r="A106" s="22"/>
      <c r="C106" s="22"/>
      <c r="E106" s="22"/>
      <c r="I106" s="23"/>
      <c r="J106" s="23"/>
      <c r="K106" s="23"/>
      <c r="L106" s="25"/>
      <c r="M106" s="26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"/>
      <c r="AB106" s="25"/>
      <c r="AC106" s="25"/>
    </row>
    <row r="107" spans="1:29" x14ac:dyDescent="0.3">
      <c r="A107" s="22"/>
      <c r="C107" s="22"/>
      <c r="E107" s="22"/>
      <c r="I107" s="23"/>
      <c r="J107" s="23"/>
      <c r="K107" s="23"/>
      <c r="L107" s="25"/>
      <c r="M107" s="26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"/>
      <c r="AB107" s="25"/>
      <c r="AC107" s="25"/>
    </row>
    <row r="108" spans="1:29" x14ac:dyDescent="0.3">
      <c r="A108" s="22"/>
      <c r="C108" s="22"/>
      <c r="E108" s="22"/>
      <c r="I108" s="23"/>
      <c r="J108" s="23"/>
      <c r="K108" s="23"/>
      <c r="L108" s="25"/>
      <c r="M108" s="26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"/>
      <c r="AB108" s="25"/>
      <c r="AC108" s="25"/>
    </row>
    <row r="109" spans="1:29" x14ac:dyDescent="0.3">
      <c r="A109" s="22"/>
      <c r="C109" s="22"/>
      <c r="E109" s="22"/>
      <c r="I109" s="23"/>
      <c r="J109" s="23"/>
      <c r="K109" s="23"/>
      <c r="L109" s="25"/>
      <c r="M109" s="26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"/>
      <c r="AB109" s="25"/>
      <c r="AC109" s="25"/>
    </row>
    <row r="110" spans="1:29" x14ac:dyDescent="0.3">
      <c r="A110" s="22"/>
      <c r="C110" s="22"/>
      <c r="E110" s="22"/>
      <c r="I110" s="23"/>
      <c r="J110" s="23"/>
      <c r="K110" s="23"/>
      <c r="L110" s="25"/>
      <c r="M110" s="26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"/>
      <c r="AB110" s="25"/>
      <c r="AC110" s="25"/>
    </row>
    <row r="111" spans="1:29" x14ac:dyDescent="0.3">
      <c r="A111" s="22"/>
      <c r="C111" s="22"/>
      <c r="E111" s="22"/>
      <c r="I111" s="23"/>
      <c r="J111" s="23"/>
      <c r="K111" s="23"/>
      <c r="L111" s="25"/>
      <c r="M111" s="26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"/>
      <c r="AB111" s="25"/>
      <c r="AC111" s="25"/>
    </row>
    <row r="112" spans="1:29" x14ac:dyDescent="0.3">
      <c r="A112" s="22"/>
      <c r="C112" s="22"/>
      <c r="E112" s="22"/>
      <c r="I112" s="23"/>
      <c r="J112" s="23"/>
      <c r="K112" s="23"/>
      <c r="L112" s="25"/>
      <c r="M112" s="26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"/>
      <c r="AB112" s="25"/>
      <c r="AC112" s="25"/>
    </row>
    <row r="113" spans="1:29" x14ac:dyDescent="0.3">
      <c r="A113" s="22"/>
      <c r="C113" s="22"/>
      <c r="E113" s="22"/>
      <c r="I113" s="23"/>
      <c r="J113" s="23"/>
      <c r="K113" s="23"/>
      <c r="L113" s="25"/>
      <c r="M113" s="26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"/>
      <c r="AB113" s="25"/>
      <c r="AC113" s="25"/>
    </row>
    <row r="114" spans="1:29" x14ac:dyDescent="0.3">
      <c r="A114" s="22"/>
      <c r="C114" s="22"/>
      <c r="E114" s="22"/>
      <c r="I114" s="23"/>
      <c r="J114" s="23"/>
      <c r="K114" s="23"/>
      <c r="L114" s="25"/>
      <c r="M114" s="26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"/>
      <c r="AB114" s="25"/>
      <c r="AC114" s="25"/>
    </row>
    <row r="115" spans="1:29" x14ac:dyDescent="0.3">
      <c r="A115" s="22"/>
      <c r="C115" s="22"/>
      <c r="E115" s="22"/>
      <c r="I115" s="23"/>
      <c r="J115" s="23"/>
      <c r="K115" s="23"/>
      <c r="L115" s="25"/>
      <c r="M115" s="26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"/>
      <c r="AB115" s="25"/>
      <c r="AC115" s="25"/>
    </row>
    <row r="116" spans="1:29" x14ac:dyDescent="0.3">
      <c r="A116" s="22"/>
      <c r="C116" s="22"/>
      <c r="E116" s="22"/>
      <c r="I116" s="23"/>
      <c r="J116" s="23"/>
      <c r="K116" s="23"/>
      <c r="L116" s="25"/>
      <c r="M116" s="26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"/>
      <c r="AB116" s="25"/>
      <c r="AC116" s="25"/>
    </row>
    <row r="117" spans="1:29" x14ac:dyDescent="0.3">
      <c r="A117" s="22"/>
      <c r="C117" s="22"/>
      <c r="E117" s="22"/>
      <c r="I117" s="23"/>
      <c r="J117" s="23"/>
      <c r="K117" s="23"/>
      <c r="L117" s="25"/>
      <c r="M117" s="26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"/>
      <c r="AB117" s="25"/>
      <c r="AC117" s="25"/>
    </row>
    <row r="118" spans="1:29" x14ac:dyDescent="0.3">
      <c r="A118" s="22"/>
      <c r="C118" s="22"/>
      <c r="E118" s="22"/>
      <c r="I118" s="23"/>
      <c r="J118" s="23"/>
      <c r="K118" s="23"/>
      <c r="L118" s="25"/>
      <c r="M118" s="26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"/>
      <c r="AB118" s="25"/>
      <c r="AC118" s="25"/>
    </row>
    <row r="119" spans="1:29" x14ac:dyDescent="0.3">
      <c r="A119" s="22"/>
      <c r="C119" s="22"/>
      <c r="E119" s="22"/>
      <c r="I119" s="23"/>
      <c r="J119" s="23"/>
      <c r="K119" s="23"/>
      <c r="L119" s="25"/>
      <c r="M119" s="26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"/>
      <c r="AB119" s="25"/>
      <c r="AC119" s="25"/>
    </row>
    <row r="120" spans="1:29" x14ac:dyDescent="0.3">
      <c r="A120" s="22"/>
      <c r="C120" s="22"/>
      <c r="E120" s="22"/>
      <c r="I120" s="23"/>
      <c r="J120" s="23"/>
      <c r="K120" s="23"/>
      <c r="L120" s="25"/>
      <c r="M120" s="26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"/>
      <c r="AB120" s="25"/>
      <c r="AC120" s="25"/>
    </row>
    <row r="121" spans="1:29" x14ac:dyDescent="0.3">
      <c r="A121" s="22"/>
      <c r="C121" s="22"/>
      <c r="E121" s="22"/>
      <c r="I121" s="23"/>
      <c r="J121" s="23"/>
      <c r="K121" s="23"/>
      <c r="L121" s="25"/>
      <c r="M121" s="26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"/>
      <c r="AB121" s="25"/>
      <c r="AC121" s="25"/>
    </row>
    <row r="122" spans="1:29" x14ac:dyDescent="0.3">
      <c r="A122" s="22"/>
      <c r="C122" s="22"/>
      <c r="E122" s="22"/>
      <c r="I122" s="23"/>
      <c r="J122" s="23"/>
      <c r="K122" s="23"/>
      <c r="L122" s="25"/>
      <c r="M122" s="26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"/>
      <c r="AB122" s="25"/>
      <c r="AC122" s="25"/>
    </row>
    <row r="123" spans="1:29" x14ac:dyDescent="0.3">
      <c r="A123" s="22"/>
      <c r="C123" s="22"/>
      <c r="E123" s="22"/>
      <c r="I123" s="23"/>
      <c r="J123" s="23"/>
      <c r="K123" s="23"/>
      <c r="L123" s="25"/>
      <c r="M123" s="26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"/>
      <c r="AB123" s="25"/>
      <c r="AC123" s="25"/>
    </row>
    <row r="124" spans="1:29" x14ac:dyDescent="0.3">
      <c r="A124" s="22"/>
      <c r="C124" s="22"/>
      <c r="E124" s="22"/>
      <c r="I124" s="23"/>
      <c r="J124" s="23"/>
      <c r="K124" s="23"/>
      <c r="L124" s="25"/>
      <c r="M124" s="26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"/>
      <c r="AB124" s="25"/>
      <c r="AC124" s="25"/>
    </row>
    <row r="125" spans="1:29" x14ac:dyDescent="0.3">
      <c r="A125" s="22"/>
      <c r="C125" s="22"/>
      <c r="E125" s="22"/>
      <c r="I125" s="23"/>
      <c r="J125" s="23"/>
      <c r="K125" s="23"/>
      <c r="L125" s="25"/>
      <c r="M125" s="26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"/>
      <c r="AB125" s="25"/>
      <c r="AC125" s="25"/>
    </row>
    <row r="126" spans="1:29" x14ac:dyDescent="0.3">
      <c r="A126" s="22"/>
      <c r="C126" s="22"/>
      <c r="E126" s="22"/>
      <c r="I126" s="23"/>
      <c r="J126" s="23"/>
      <c r="K126" s="23"/>
      <c r="L126" s="25"/>
      <c r="M126" s="26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"/>
      <c r="AB126" s="25"/>
      <c r="AC126" s="25"/>
    </row>
    <row r="127" spans="1:29" x14ac:dyDescent="0.3">
      <c r="A127" s="22"/>
      <c r="C127" s="22"/>
      <c r="E127" s="22"/>
      <c r="I127" s="23"/>
      <c r="J127" s="23"/>
      <c r="K127" s="23"/>
      <c r="L127" s="25"/>
      <c r="M127" s="26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"/>
      <c r="AB127" s="25"/>
      <c r="AC127" s="25"/>
    </row>
    <row r="128" spans="1:29" x14ac:dyDescent="0.3">
      <c r="A128" s="22"/>
      <c r="C128" s="22"/>
      <c r="E128" s="22"/>
      <c r="I128" s="23"/>
      <c r="J128" s="23"/>
      <c r="K128" s="23"/>
      <c r="L128" s="25"/>
      <c r="M128" s="26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"/>
      <c r="AB128" s="25"/>
      <c r="AC128" s="25"/>
    </row>
    <row r="129" spans="1:29" x14ac:dyDescent="0.3">
      <c r="A129" s="22"/>
      <c r="C129" s="22"/>
      <c r="E129" s="22"/>
      <c r="I129" s="23"/>
      <c r="J129" s="23"/>
      <c r="K129" s="23"/>
      <c r="L129" s="25"/>
      <c r="M129" s="26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"/>
      <c r="AB129" s="25"/>
      <c r="AC129" s="25"/>
    </row>
    <row r="130" spans="1:29" x14ac:dyDescent="0.3">
      <c r="A130" s="22"/>
      <c r="C130" s="22"/>
      <c r="E130" s="22"/>
      <c r="I130" s="23"/>
      <c r="J130" s="23"/>
      <c r="K130" s="23"/>
      <c r="L130" s="25"/>
      <c r="M130" s="26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"/>
      <c r="AB130" s="25"/>
      <c r="AC130" s="25"/>
    </row>
    <row r="131" spans="1:29" x14ac:dyDescent="0.3">
      <c r="A131" s="22"/>
      <c r="C131" s="22"/>
      <c r="E131" s="22"/>
      <c r="I131" s="23"/>
      <c r="J131" s="23"/>
      <c r="K131" s="23"/>
      <c r="L131" s="25"/>
      <c r="M131" s="26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"/>
      <c r="AB131" s="25"/>
      <c r="AC131" s="25"/>
    </row>
    <row r="132" spans="1:29" x14ac:dyDescent="0.3">
      <c r="A132" s="22"/>
      <c r="C132" s="22"/>
      <c r="E132" s="22"/>
      <c r="I132" s="23"/>
      <c r="J132" s="23"/>
      <c r="K132" s="23"/>
      <c r="L132" s="25"/>
      <c r="M132" s="26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"/>
      <c r="AB132" s="25"/>
      <c r="AC132" s="25"/>
    </row>
    <row r="133" spans="1:29" x14ac:dyDescent="0.3">
      <c r="A133" s="22"/>
      <c r="C133" s="22"/>
      <c r="E133" s="22"/>
      <c r="I133" s="23"/>
      <c r="J133" s="23"/>
      <c r="K133" s="23"/>
      <c r="L133" s="25"/>
      <c r="M133" s="26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"/>
      <c r="AB133" s="25"/>
      <c r="AC133" s="25"/>
    </row>
    <row r="134" spans="1:29" x14ac:dyDescent="0.3">
      <c r="A134" s="22"/>
      <c r="C134" s="22"/>
      <c r="E134" s="22"/>
      <c r="I134" s="23"/>
      <c r="J134" s="23"/>
      <c r="K134" s="23"/>
      <c r="L134" s="25"/>
      <c r="M134" s="26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"/>
      <c r="AB134" s="25"/>
      <c r="AC134" s="25"/>
    </row>
    <row r="135" spans="1:29" x14ac:dyDescent="0.3">
      <c r="A135" s="22"/>
      <c r="C135" s="22"/>
      <c r="E135" s="22"/>
      <c r="I135" s="23"/>
      <c r="J135" s="23"/>
      <c r="K135" s="23"/>
      <c r="L135" s="25"/>
      <c r="M135" s="26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"/>
      <c r="AB135" s="25"/>
      <c r="AC135" s="25"/>
    </row>
    <row r="136" spans="1:29" x14ac:dyDescent="0.3">
      <c r="A136" s="22"/>
      <c r="C136" s="22"/>
      <c r="E136" s="22"/>
      <c r="I136" s="23"/>
      <c r="J136" s="23"/>
      <c r="K136" s="23"/>
      <c r="L136" s="25"/>
      <c r="M136" s="26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"/>
      <c r="AB136" s="25"/>
      <c r="AC136" s="25"/>
    </row>
    <row r="137" spans="1:29" x14ac:dyDescent="0.3">
      <c r="A137" s="22"/>
      <c r="C137" s="22"/>
      <c r="E137" s="22"/>
      <c r="I137" s="23"/>
      <c r="J137" s="23"/>
      <c r="K137" s="23"/>
      <c r="L137" s="25"/>
      <c r="M137" s="26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"/>
      <c r="AB137" s="25"/>
      <c r="AC137" s="25"/>
    </row>
    <row r="138" spans="1:29" x14ac:dyDescent="0.3">
      <c r="A138" s="22"/>
      <c r="C138" s="22"/>
      <c r="E138" s="22"/>
      <c r="I138" s="23"/>
      <c r="J138" s="23"/>
      <c r="K138" s="23"/>
      <c r="L138" s="25"/>
      <c r="M138" s="26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"/>
      <c r="AB138" s="25"/>
      <c r="AC138" s="25"/>
    </row>
    <row r="139" spans="1:29" x14ac:dyDescent="0.3">
      <c r="A139" s="22"/>
      <c r="C139" s="22"/>
      <c r="E139" s="22"/>
      <c r="I139" s="23"/>
      <c r="J139" s="23"/>
      <c r="K139" s="23"/>
      <c r="L139" s="25"/>
      <c r="M139" s="26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"/>
      <c r="AB139" s="25"/>
      <c r="AC139" s="25"/>
    </row>
    <row r="140" spans="1:29" x14ac:dyDescent="0.3">
      <c r="A140" s="22"/>
      <c r="C140" s="22"/>
      <c r="E140" s="22"/>
      <c r="I140" s="23"/>
      <c r="J140" s="23"/>
      <c r="K140" s="23"/>
      <c r="L140" s="25"/>
      <c r="M140" s="26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"/>
      <c r="AB140" s="25"/>
      <c r="AC140" s="25"/>
    </row>
    <row r="141" spans="1:29" x14ac:dyDescent="0.3">
      <c r="A141" s="22"/>
      <c r="C141" s="22"/>
      <c r="E141" s="22"/>
      <c r="I141" s="23"/>
      <c r="J141" s="23"/>
      <c r="K141" s="23"/>
      <c r="L141" s="25"/>
      <c r="M141" s="26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"/>
      <c r="AB141" s="25"/>
      <c r="AC141" s="25"/>
    </row>
    <row r="142" spans="1:29" x14ac:dyDescent="0.3">
      <c r="A142" s="22"/>
      <c r="C142" s="22"/>
      <c r="E142" s="22"/>
      <c r="I142" s="23"/>
      <c r="J142" s="23"/>
      <c r="K142" s="23"/>
      <c r="L142" s="25"/>
      <c r="M142" s="26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"/>
      <c r="AB142" s="25"/>
      <c r="AC142" s="25"/>
    </row>
    <row r="143" spans="1:29" x14ac:dyDescent="0.3">
      <c r="A143" s="27"/>
      <c r="C143" s="22"/>
      <c r="E143" s="22"/>
      <c r="I143" s="23"/>
      <c r="J143" s="23"/>
      <c r="K143" s="23"/>
      <c r="L143" s="25"/>
      <c r="M143" s="26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"/>
      <c r="AB143" s="25"/>
      <c r="AC143" s="25"/>
    </row>
    <row r="144" spans="1:29" x14ac:dyDescent="0.3">
      <c r="A144" s="27"/>
      <c r="C144" s="22"/>
      <c r="E144" s="22"/>
      <c r="I144" s="23"/>
      <c r="J144" s="23"/>
      <c r="K144" s="23"/>
      <c r="L144" s="25"/>
      <c r="M144" s="26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"/>
      <c r="AB144" s="25"/>
      <c r="AC144" s="25"/>
    </row>
    <row r="145" spans="1:29" x14ac:dyDescent="0.3">
      <c r="J145" s="26"/>
      <c r="K145" s="26"/>
      <c r="L145" s="25"/>
      <c r="M145" s="26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"/>
      <c r="AB145" s="25"/>
      <c r="AC145" s="25"/>
    </row>
    <row r="146" spans="1:29" x14ac:dyDescent="0.3">
      <c r="J146" s="26"/>
      <c r="K146" s="26"/>
      <c r="L146" s="25"/>
      <c r="M146" s="26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"/>
      <c r="AB146" s="25"/>
      <c r="AC146" s="25"/>
    </row>
    <row r="147" spans="1:29" x14ac:dyDescent="0.3">
      <c r="J147" s="26"/>
      <c r="K147" s="26"/>
      <c r="L147" s="25"/>
      <c r="M147" s="26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"/>
      <c r="AB147" s="25"/>
      <c r="AC147" s="25"/>
    </row>
    <row r="148" spans="1:29" x14ac:dyDescent="0.3">
      <c r="J148" s="26"/>
      <c r="K148" s="26"/>
      <c r="L148" s="25"/>
      <c r="M148" s="26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"/>
      <c r="AB148" s="25"/>
      <c r="AC148" s="25"/>
    </row>
    <row r="149" spans="1:29" x14ac:dyDescent="0.3">
      <c r="J149" s="26"/>
      <c r="K149" s="26"/>
      <c r="L149" s="25"/>
      <c r="M149" s="26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"/>
      <c r="AB149" s="25"/>
      <c r="AC149" s="25"/>
    </row>
    <row r="150" spans="1:29" x14ac:dyDescent="0.3">
      <c r="J150" s="26"/>
      <c r="K150" s="26"/>
      <c r="L150" s="25"/>
      <c r="M150" s="26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"/>
      <c r="AB150" s="25"/>
      <c r="AC150" s="25"/>
    </row>
    <row r="151" spans="1:29" x14ac:dyDescent="0.3">
      <c r="J151" s="26"/>
      <c r="K151" s="26"/>
      <c r="L151" s="25"/>
      <c r="M151" s="26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"/>
      <c r="AB151" s="25"/>
      <c r="AC151" s="25"/>
    </row>
    <row r="152" spans="1:29" x14ac:dyDescent="0.3">
      <c r="J152" s="26"/>
      <c r="K152" s="26"/>
      <c r="L152" s="25"/>
      <c r="M152" s="26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"/>
      <c r="AB152" s="25"/>
      <c r="AC152" s="25"/>
    </row>
    <row r="153" spans="1:29" x14ac:dyDescent="0.3">
      <c r="J153" s="26"/>
      <c r="K153" s="26"/>
      <c r="L153" s="25"/>
      <c r="M153" s="26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"/>
      <c r="AB153" s="25"/>
      <c r="AC153" s="25"/>
    </row>
    <row r="158" spans="1:29" x14ac:dyDescent="0.3">
      <c r="A158" s="28" t="s">
        <v>58</v>
      </c>
    </row>
    <row r="159" spans="1:29" x14ac:dyDescent="0.3">
      <c r="A159" s="29" t="s">
        <v>59</v>
      </c>
    </row>
    <row r="160" spans="1:29" x14ac:dyDescent="0.3">
      <c r="A160" s="29" t="s">
        <v>60</v>
      </c>
    </row>
    <row r="161" spans="1:1" x14ac:dyDescent="0.3">
      <c r="A161" s="29" t="s">
        <v>61</v>
      </c>
    </row>
    <row r="162" spans="1:1" x14ac:dyDescent="0.3">
      <c r="A162" s="29" t="s">
        <v>62</v>
      </c>
    </row>
    <row r="163" spans="1:1" x14ac:dyDescent="0.3">
      <c r="A163" s="29" t="s">
        <v>63</v>
      </c>
    </row>
    <row r="164" spans="1:1" x14ac:dyDescent="0.3">
      <c r="A164" s="29" t="s">
        <v>64</v>
      </c>
    </row>
    <row r="165" spans="1:1" x14ac:dyDescent="0.3">
      <c r="A165" s="29" t="s">
        <v>65</v>
      </c>
    </row>
    <row r="166" spans="1:1" x14ac:dyDescent="0.3">
      <c r="A166" s="30" t="s">
        <v>66</v>
      </c>
    </row>
    <row r="167" spans="1:1" x14ac:dyDescent="0.3">
      <c r="A167" s="31" t="s">
        <v>67</v>
      </c>
    </row>
    <row r="168" spans="1:1" x14ac:dyDescent="0.3">
      <c r="A168" s="31" t="s">
        <v>67</v>
      </c>
    </row>
    <row r="169" spans="1:1" x14ac:dyDescent="0.3">
      <c r="A169" s="31" t="s">
        <v>68</v>
      </c>
    </row>
  </sheetData>
  <mergeCells count="6">
    <mergeCell ref="AD7:AD9"/>
    <mergeCell ref="X7:AA7"/>
    <mergeCell ref="A7:I7"/>
    <mergeCell ref="O7:W7"/>
    <mergeCell ref="J7:N7"/>
    <mergeCell ref="AB7:AC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9D123-569F-4128-8649-9F44C29203CB}">
  <dimension ref="A1:F12"/>
  <sheetViews>
    <sheetView zoomScale="80" zoomScaleNormal="80" workbookViewId="0">
      <selection activeCell="E23" sqref="E23"/>
    </sheetView>
  </sheetViews>
  <sheetFormatPr defaultColWidth="8.88671875" defaultRowHeight="14.4" x14ac:dyDescent="0.3"/>
  <cols>
    <col min="1" max="1" width="47.6640625" style="33" customWidth="1"/>
    <col min="2" max="2" width="42.109375" style="33" customWidth="1"/>
    <col min="3" max="4" width="13.6640625" style="33" customWidth="1"/>
    <col min="5" max="5" width="12.109375" style="33" customWidth="1"/>
    <col min="6" max="6" width="14.88671875" style="33" customWidth="1"/>
    <col min="7" max="16384" width="8.88671875" style="33"/>
  </cols>
  <sheetData>
    <row r="1" spans="1:6" x14ac:dyDescent="0.3">
      <c r="A1" s="32"/>
    </row>
    <row r="2" spans="1:6" ht="19.95" customHeight="1" x14ac:dyDescent="0.3">
      <c r="A2" s="36"/>
      <c r="B2" s="37"/>
      <c r="C2" s="71" t="s">
        <v>69</v>
      </c>
      <c r="D2" s="72"/>
      <c r="E2" s="72"/>
      <c r="F2" s="72"/>
    </row>
    <row r="3" spans="1:6" ht="19.95" customHeight="1" x14ac:dyDescent="0.3">
      <c r="A3" s="36"/>
      <c r="B3" s="37"/>
      <c r="C3" s="73" t="s">
        <v>22</v>
      </c>
      <c r="D3" s="74"/>
      <c r="E3" s="74"/>
      <c r="F3" s="74"/>
    </row>
    <row r="4" spans="1:6" ht="27.9" customHeight="1" x14ac:dyDescent="0.3">
      <c r="A4" s="38" t="s">
        <v>70</v>
      </c>
      <c r="B4" s="38" t="s">
        <v>71</v>
      </c>
      <c r="C4" s="38" t="s">
        <v>72</v>
      </c>
      <c r="D4" s="38" t="s">
        <v>35</v>
      </c>
      <c r="E4" s="38" t="s">
        <v>73</v>
      </c>
      <c r="F4" s="38" t="s">
        <v>74</v>
      </c>
    </row>
    <row r="5" spans="1:6" ht="16.2" customHeight="1" x14ac:dyDescent="0.3">
      <c r="A5" s="20" t="s">
        <v>75</v>
      </c>
      <c r="B5" s="20"/>
      <c r="C5" s="20">
        <f>C6+C7+C8+C11+C12+C9+C10</f>
        <v>1332051</v>
      </c>
      <c r="D5" s="20">
        <f>D6+D7+D8+D11+D12+D9+D10</f>
        <v>43680</v>
      </c>
      <c r="E5" s="20">
        <f>E6+E7+E8+E11+E12+E9+E10</f>
        <v>451122</v>
      </c>
      <c r="F5" s="20">
        <f>F6+F7+F8+F11+F12+F9+F10</f>
        <v>837249</v>
      </c>
    </row>
    <row r="6" spans="1:6" x14ac:dyDescent="0.3">
      <c r="A6" s="21" t="s">
        <v>46</v>
      </c>
      <c r="B6" s="21" t="s">
        <v>76</v>
      </c>
      <c r="C6" s="24">
        <f>D6+E6+F6</f>
        <v>364339</v>
      </c>
      <c r="D6" s="24"/>
      <c r="E6" s="24">
        <v>364339</v>
      </c>
      <c r="F6" s="24"/>
    </row>
    <row r="7" spans="1:6" x14ac:dyDescent="0.3">
      <c r="A7" s="21" t="s">
        <v>54</v>
      </c>
      <c r="B7" s="21" t="s">
        <v>77</v>
      </c>
      <c r="C7" s="24">
        <f>D7+E7+F7</f>
        <v>112688</v>
      </c>
      <c r="D7" s="24"/>
      <c r="E7" s="24"/>
      <c r="F7" s="24">
        <v>112688</v>
      </c>
    </row>
    <row r="8" spans="1:6" x14ac:dyDescent="0.3">
      <c r="A8" s="21" t="s">
        <v>50</v>
      </c>
      <c r="B8" s="21" t="s">
        <v>78</v>
      </c>
      <c r="C8" s="24">
        <f>D8+E8+F8</f>
        <v>498985</v>
      </c>
      <c r="D8" s="24"/>
      <c r="E8" s="24">
        <v>86783</v>
      </c>
      <c r="F8" s="24">
        <v>412202</v>
      </c>
    </row>
    <row r="9" spans="1:6" x14ac:dyDescent="0.3">
      <c r="A9" s="47" t="s">
        <v>54</v>
      </c>
      <c r="B9" s="39" t="s">
        <v>85</v>
      </c>
      <c r="C9" s="24">
        <f t="shared" ref="C9:C10" si="0">D9+E9+F9</f>
        <v>162359</v>
      </c>
      <c r="D9" s="39"/>
      <c r="E9" s="39"/>
      <c r="F9" s="42">
        <v>162359</v>
      </c>
    </row>
    <row r="10" spans="1:6" x14ac:dyDescent="0.3">
      <c r="A10" s="47" t="s">
        <v>86</v>
      </c>
      <c r="B10" s="39" t="s">
        <v>85</v>
      </c>
      <c r="C10" s="24">
        <f t="shared" si="0"/>
        <v>150000</v>
      </c>
      <c r="D10" s="39"/>
      <c r="E10" s="39"/>
      <c r="F10" s="42">
        <v>150000</v>
      </c>
    </row>
    <row r="11" spans="1:6" x14ac:dyDescent="0.3">
      <c r="A11" s="21"/>
      <c r="B11" s="21" t="s">
        <v>79</v>
      </c>
      <c r="C11" s="24">
        <f>D11+E11+F11</f>
        <v>23680</v>
      </c>
      <c r="D11" s="24">
        <v>23680</v>
      </c>
      <c r="E11" s="24"/>
      <c r="F11" s="24"/>
    </row>
    <row r="12" spans="1:6" x14ac:dyDescent="0.3">
      <c r="B12" s="33" t="s">
        <v>84</v>
      </c>
      <c r="C12" s="24">
        <f>D12+E12+F12</f>
        <v>20000</v>
      </c>
      <c r="D12" s="24">
        <v>20000</v>
      </c>
    </row>
  </sheetData>
  <mergeCells count="2">
    <mergeCell ref="C2:F2"/>
    <mergeCell ref="C3:F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8DFC5D8-4143-4D65-A334-2E2CABA0838A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2.xml><?xml version="1.0" encoding="utf-8"?>
<ds:datastoreItem xmlns:ds="http://schemas.openxmlformats.org/officeDocument/2006/customXml" ds:itemID="{991BB6F8-ACF6-41E9-B209-D4964623A7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C4DE13F-1CFD-4BC9-80F8-463F29BE33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JDM</vt:lpstr>
      <vt:lpstr>ülekantavate detailsem lisa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 - JUSTDIGI</dc:creator>
  <cp:keywords/>
  <dc:description/>
  <cp:lastModifiedBy>Kairi Sirkel - JUSTDIGI</cp:lastModifiedBy>
  <cp:revision/>
  <dcterms:created xsi:type="dcterms:W3CDTF">2025-02-17T07:54:18Z</dcterms:created>
  <dcterms:modified xsi:type="dcterms:W3CDTF">2025-02-28T14:51:52Z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2025-02-17T07:54:30Z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283df118-22b7-480b-a806-4c359d31b397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